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601"/>
  </bookViews>
  <sheets>
    <sheet name="SALOMON" sheetId="2" r:id="rId1"/>
  </sheets>
  <definedNames>
    <definedName name="_xlnm._FilterDatabase" localSheetId="0" hidden="1">SALOMON!$A$1:$AA$74</definedName>
    <definedName name="_xlnm.Print_Titles" localSheetId="0">SALOMON!$1:$3</definedName>
  </definedNames>
  <calcPr calcId="152511"/>
</workbook>
</file>

<file path=xl/calcChain.xml><?xml version="1.0" encoding="utf-8"?>
<calcChain xmlns="http://schemas.openxmlformats.org/spreadsheetml/2006/main">
  <c r="AC5" i="2" l="1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4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2" i="2" l="1"/>
</calcChain>
</file>

<file path=xl/sharedStrings.xml><?xml version="1.0" encoding="utf-8"?>
<sst xmlns="http://schemas.openxmlformats.org/spreadsheetml/2006/main" count="384" uniqueCount="171">
  <si>
    <t>QTY</t>
  </si>
  <si>
    <t>KIDS</t>
  </si>
  <si>
    <t>ADULT</t>
  </si>
  <si>
    <t>37-</t>
  </si>
  <si>
    <t>36-</t>
  </si>
  <si>
    <t>33-</t>
  </si>
  <si>
    <t>L41445500</t>
  </si>
  <si>
    <t>L41304300</t>
  </si>
  <si>
    <t>L41589300</t>
  </si>
  <si>
    <t>L41589600</t>
  </si>
  <si>
    <t>L41604600</t>
  </si>
  <si>
    <t>L41610800</t>
  </si>
  <si>
    <t>L41737700</t>
  </si>
  <si>
    <t>L41749100</t>
  </si>
  <si>
    <t>L47111900</t>
  </si>
  <si>
    <t>L47117100</t>
  </si>
  <si>
    <t>L47117400</t>
  </si>
  <si>
    <t>L47120400</t>
  </si>
  <si>
    <t>L47120500</t>
  </si>
  <si>
    <t>L47120800</t>
  </si>
  <si>
    <t>L47120900</t>
  </si>
  <si>
    <t>L47121000</t>
  </si>
  <si>
    <t>L47122600</t>
  </si>
  <si>
    <t>L47129200</t>
  </si>
  <si>
    <t>L47208200</t>
  </si>
  <si>
    <t>L47208300</t>
  </si>
  <si>
    <t>L47210600</t>
  </si>
  <si>
    <t>L47210700</t>
  </si>
  <si>
    <t>L47211600</t>
  </si>
  <si>
    <t>L47212200</t>
  </si>
  <si>
    <t>L47216500</t>
  </si>
  <si>
    <t>L41585800</t>
  </si>
  <si>
    <t>L41629500</t>
  </si>
  <si>
    <t>L47045300</t>
  </si>
  <si>
    <t>L47122500</t>
  </si>
  <si>
    <t>L47123100</t>
  </si>
  <si>
    <t>L47123200</t>
  </si>
  <si>
    <t>L47125100</t>
  </si>
  <si>
    <t>L47208100</t>
  </si>
  <si>
    <t>L47208400</t>
  </si>
  <si>
    <t>L47208500</t>
  </si>
  <si>
    <t>L47209600</t>
  </si>
  <si>
    <t>L47209800</t>
  </si>
  <si>
    <t>L47211000</t>
  </si>
  <si>
    <t>L47211300</t>
  </si>
  <si>
    <t>L47211700</t>
  </si>
  <si>
    <t>L47212300</t>
  </si>
  <si>
    <t>L47215300</t>
  </si>
  <si>
    <t>L47307400</t>
  </si>
  <si>
    <t>L47157400</t>
  </si>
  <si>
    <t>L47159300</t>
  </si>
  <si>
    <t>L47159400</t>
  </si>
  <si>
    <t>L47159800</t>
  </si>
  <si>
    <t>L47159900</t>
  </si>
  <si>
    <t>L47157500</t>
  </si>
  <si>
    <t>L47220000</t>
  </si>
  <si>
    <t>L47157800</t>
  </si>
  <si>
    <t>L47157900</t>
  </si>
  <si>
    <t>L47128900</t>
  </si>
  <si>
    <t>L41614700</t>
  </si>
  <si>
    <t>L41613200</t>
  </si>
  <si>
    <t>L41611300</t>
  </si>
  <si>
    <t>L41632700</t>
  </si>
  <si>
    <t>L47197100</t>
  </si>
  <si>
    <t>L41447000</t>
  </si>
  <si>
    <t>L41628500</t>
  </si>
  <si>
    <t>L47126400</t>
  </si>
  <si>
    <t>L47126500</t>
  </si>
  <si>
    <t>L40985200</t>
  </si>
  <si>
    <t>L47206200</t>
  </si>
  <si>
    <t>L47206100</t>
  </si>
  <si>
    <t>L47111800</t>
  </si>
  <si>
    <t>L47117000</t>
  </si>
  <si>
    <t>L47153400</t>
  </si>
  <si>
    <t>L47210500</t>
  </si>
  <si>
    <t>SKU</t>
  </si>
  <si>
    <t>Description</t>
  </si>
  <si>
    <t>RRP</t>
  </si>
  <si>
    <t>WHS</t>
  </si>
  <si>
    <t>Brand</t>
  </si>
  <si>
    <t>Category</t>
  </si>
  <si>
    <t>Footwear</t>
  </si>
  <si>
    <t>SALOMON</t>
  </si>
  <si>
    <t>PIC</t>
  </si>
  <si>
    <r>
      <t xml:space="preserve">36 </t>
    </r>
    <r>
      <rPr>
        <vertAlign val="superscript"/>
        <sz val="10"/>
        <rFont val="Calibri Light"/>
        <family val="2"/>
      </rPr>
      <t>2/3</t>
    </r>
  </si>
  <si>
    <r>
      <t xml:space="preserve">37 </t>
    </r>
    <r>
      <rPr>
        <vertAlign val="superscript"/>
        <sz val="10"/>
        <rFont val="Calibri Light"/>
        <family val="2"/>
      </rPr>
      <t>1/3</t>
    </r>
  </si>
  <si>
    <r>
      <t xml:space="preserve">38 </t>
    </r>
    <r>
      <rPr>
        <vertAlign val="superscript"/>
        <sz val="10"/>
        <rFont val="Calibri Light"/>
        <family val="2"/>
      </rPr>
      <t>2/3</t>
    </r>
  </si>
  <si>
    <r>
      <t xml:space="preserve">39 </t>
    </r>
    <r>
      <rPr>
        <vertAlign val="superscript"/>
        <sz val="10"/>
        <rFont val="Calibri Light"/>
        <family val="2"/>
      </rPr>
      <t>1/3</t>
    </r>
  </si>
  <si>
    <r>
      <t xml:space="preserve">40 </t>
    </r>
    <r>
      <rPr>
        <vertAlign val="superscript"/>
        <sz val="10"/>
        <rFont val="Calibri Light"/>
        <family val="2"/>
      </rPr>
      <t>2/3</t>
    </r>
  </si>
  <si>
    <r>
      <t xml:space="preserve">41 </t>
    </r>
    <r>
      <rPr>
        <vertAlign val="superscript"/>
        <sz val="10"/>
        <rFont val="Calibri Light"/>
        <family val="2"/>
      </rPr>
      <t>1/3</t>
    </r>
  </si>
  <si>
    <r>
      <t xml:space="preserve">42 </t>
    </r>
    <r>
      <rPr>
        <vertAlign val="superscript"/>
        <sz val="10"/>
        <rFont val="Calibri Light"/>
        <family val="2"/>
      </rPr>
      <t>2/3</t>
    </r>
  </si>
  <si>
    <r>
      <t xml:space="preserve">43 </t>
    </r>
    <r>
      <rPr>
        <vertAlign val="superscript"/>
        <sz val="10"/>
        <rFont val="Calibri Light"/>
        <family val="2"/>
      </rPr>
      <t>1/3</t>
    </r>
  </si>
  <si>
    <r>
      <t xml:space="preserve">44 </t>
    </r>
    <r>
      <rPr>
        <vertAlign val="superscript"/>
        <sz val="10"/>
        <rFont val="Calibri Light"/>
        <family val="2"/>
      </rPr>
      <t>2/3</t>
    </r>
  </si>
  <si>
    <r>
      <t xml:space="preserve">45 </t>
    </r>
    <r>
      <rPr>
        <vertAlign val="superscript"/>
        <sz val="10"/>
        <rFont val="Calibri Light"/>
        <family val="2"/>
      </rPr>
      <t>1/3</t>
    </r>
  </si>
  <si>
    <r>
      <t xml:space="preserve">46 </t>
    </r>
    <r>
      <rPr>
        <vertAlign val="superscript"/>
        <sz val="10"/>
        <rFont val="Calibri Light"/>
        <family val="2"/>
      </rPr>
      <t>2/3</t>
    </r>
  </si>
  <si>
    <r>
      <t xml:space="preserve">47 </t>
    </r>
    <r>
      <rPr>
        <vertAlign val="superscript"/>
        <sz val="10"/>
        <rFont val="Calibri Light"/>
        <family val="2"/>
      </rPr>
      <t>1/3</t>
    </r>
  </si>
  <si>
    <r>
      <t xml:space="preserve">48 </t>
    </r>
    <r>
      <rPr>
        <vertAlign val="superscript"/>
        <sz val="10"/>
        <rFont val="Calibri Light"/>
        <family val="2"/>
      </rPr>
      <t>2/3</t>
    </r>
  </si>
  <si>
    <t>Collection</t>
  </si>
  <si>
    <t>AERO GLIDE Grgree/Yellow Iris/Wht</t>
  </si>
  <si>
    <t>GLIDE MAX TR Granada Sky/Dark Sapp</t>
  </si>
  <si>
    <t>ULTRA GLIDE 2 TRAIL PARIS Vanila/Y</t>
  </si>
  <si>
    <t>GLIDE MAX TR W Night/Mnscap/Orchid</t>
  </si>
  <si>
    <t>S/ WANDER W Tea Rose/Vanila/Fird</t>
  </si>
  <si>
    <t>AERO BLAZE W Black/White/Tea Rose</t>
  </si>
  <si>
    <t>ULTRA GLIDE 2 Rainy Day/Frees/Hots</t>
  </si>
  <si>
    <t>SENSE RIDE 5 Lily/Rainy Day/Bleaaq</t>
  </si>
  <si>
    <t>AERO GLIDE W Tender Peach/Yellow I</t>
  </si>
  <si>
    <t>ULTRA GLIDE 2 W Rainy Day/Frees/Ho</t>
  </si>
  <si>
    <t>AERO GLIDE W Black/Alloy/Tea Rose</t>
  </si>
  <si>
    <t>S/ PULSAR TRAIL 2 /PRO W Rainy Day</t>
  </si>
  <si>
    <t>AERO VOLT Turmeric/Fiery Red/Blra</t>
  </si>
  <si>
    <t>S/ PULSAR TRAIL 2 /PRO Rainy Day/H</t>
  </si>
  <si>
    <t>GLIDE MAX TR W Bl/Grgree/Prlblu</t>
  </si>
  <si>
    <t>S/ SPECTUR W Ebony/Almond Cream/Le</t>
  </si>
  <si>
    <t>AERO GLIDE W Prlblu/Yucc/Clematis</t>
  </si>
  <si>
    <t>AERO GLIDE Opeppe/Blsand/Wht</t>
  </si>
  <si>
    <t>GLIDE MAX TR QuSh/Prlblu/Blsand</t>
  </si>
  <si>
    <t>AERO VOLT W Yucca/White/Poppy Red</t>
  </si>
  <si>
    <t>ULTRA GLIDE 2 W Tender Peach/Orchi</t>
  </si>
  <si>
    <t>AERO VOLT W Tender Peach/Virtual P</t>
  </si>
  <si>
    <t>AERO GLIDE Blsand/Yucc/Opeppe</t>
  </si>
  <si>
    <t>PULSAR TRAIL W Lily/Bleaaq/Hots</t>
  </si>
  <si>
    <t>GLIDE MAX TR W Blsand/Tender Peach</t>
  </si>
  <si>
    <t>AERO VOLT Algiers Blue/Wht/Blz Or</t>
  </si>
  <si>
    <t>TECH AMPHIB 4 Navy Blazer/Bluest/L</t>
  </si>
  <si>
    <t>AERO VOLT W Tender Peach/Prlblu/Wh</t>
  </si>
  <si>
    <t>S/ SENSE RIDE 5 W Granada Sky/Sere</t>
  </si>
  <si>
    <t>PULSAR TRAIL W Tender Peach/China</t>
  </si>
  <si>
    <t>S/ REELAX MOC 6.0 Sto/Wht/Prlblu</t>
  </si>
  <si>
    <t>S/ REELAX MOC 6.0 W Prlblu/Blsand</t>
  </si>
  <si>
    <t>AERO BLAZE WIDE Blue Ashes/Sun Lm</t>
  </si>
  <si>
    <t>SPECTUR W Ebony/Almond Cream/Leek</t>
  </si>
  <si>
    <t>S/ ALPINE 2/PRO W Black/Bleaaq/Crp</t>
  </si>
  <si>
    <t>S/ REELAX MOC 6.0 Rainy Day/Frees</t>
  </si>
  <si>
    <t>RINJANI GTX Phantom/Phantom/Legion</t>
  </si>
  <si>
    <t>S/ TECH SANDAL PREMIUM LEATHER Bun</t>
  </si>
  <si>
    <t>S/ ALPINE 2/PRO Lapis/Black/Butter</t>
  </si>
  <si>
    <t>S/ X ULTRA PIONEER GTX W Moss Gray</t>
  </si>
  <si>
    <t>S/ TECH LITE Wht/Estate Blue/Wroug</t>
  </si>
  <si>
    <t>S/ XA PRO V8 CSWP J Arctic Ice/Bla</t>
  </si>
  <si>
    <t>S/ PULSAR TRAIL 2 /PRO Sun Lm/Turm</t>
  </si>
  <si>
    <t>S/ ALPINE 2/PRO W Marine Blue/Blac</t>
  </si>
  <si>
    <t>S/ ALPINE 2/PRO GTX Fird/Black/Sca</t>
  </si>
  <si>
    <t>S/ REELAX MOC 6.0 W Black/Black/Al</t>
  </si>
  <si>
    <t>S/ TECHAMPHIBIAN 5 W Cedar Wood/Bu</t>
  </si>
  <si>
    <t>S/ ALPINE 2/PRO Rainy Day/Black/Fr</t>
  </si>
  <si>
    <t>SPEEDCROSS CSWP J Grape/Mallard Bl</t>
  </si>
  <si>
    <t>S/ TECH SANDAL FEEL W Frozen Dew/S</t>
  </si>
  <si>
    <t>S/ XA PRO V8 CSWP K Arctic Ice/Bla</t>
  </si>
  <si>
    <t>S/ ALPINE 2/PRO Black/Algiers Blue</t>
  </si>
  <si>
    <t>UTILITY WINTER CS WP Black/Peat/Dl</t>
  </si>
  <si>
    <t>SPEEDCROSS CSWP J Black/Wrought Ir</t>
  </si>
  <si>
    <t>ALPHACROSS 4 GTX W Wild Ginger/Asr</t>
  </si>
  <si>
    <t>AMPHIB BOLD 2 W Green Milieu/Gr/Al</t>
  </si>
  <si>
    <t>SPECTUR Black/White/Blazing Orange</t>
  </si>
  <si>
    <t>S/ TECH LITE W Black/Sirocco/Gum1a</t>
  </si>
  <si>
    <t>XA PRO 3D v8 GTX W Black/Green Mos</t>
  </si>
  <si>
    <t>S/ ALPINE 2/PRO GTX Black/Black/Pe</t>
  </si>
  <si>
    <t>S/ ALPINE 2/PRO GTX W Black/Moth/Q</t>
  </si>
  <si>
    <t>ULTRA GLIDE 2 GTX Bird/Frstgy/Turm</t>
  </si>
  <si>
    <t>PULSAR TRAIL W Quail/LunRoc/PoRd</t>
  </si>
  <si>
    <t>AMPHIB BOLD 2 W Sirocco/Sun Kiss/O</t>
  </si>
  <si>
    <t>SUPERCROSS 4 W White/Black/White</t>
  </si>
  <si>
    <t>SPECTUR W Tea Rose/Lunar Rock/PoRd</t>
  </si>
  <si>
    <t>REELAX MOC 6.0 W Prlblu/Blsand/Wht</t>
  </si>
  <si>
    <t>TECHAMPHIBIAN 5 W LunRoc/Aqua/Wht</t>
  </si>
  <si>
    <t>GLIDE MAX TR Dark Sapphire/Sgalmo</t>
  </si>
  <si>
    <t>S/ ALPINE 2/PRO GTX W LunRoc/Black</t>
  </si>
  <si>
    <t>SENSE RIDE 5 W Lily/Rainy Day/B</t>
  </si>
  <si>
    <t>Age Group</t>
  </si>
  <si>
    <t>EU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</si>
</sst>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 Light"/>
      <family val="2"/>
    </font>
    <font>
      <vertAlign val="superscript"/>
      <sz val="10"/>
      <name val="Calibri Light"/>
      <family val="2"/>
    </font>
    <font>
      <b/>
      <sz val="10"/>
      <name val="Calibri Ligh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10" fillId="30" borderId="6" applyNumberFormat="0" applyAlignment="0" applyProtection="0"/>
    <xf numFmtId="0" fontId="11" fillId="31" borderId="7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3" borderId="6" applyNumberFormat="0" applyAlignment="0" applyProtection="0"/>
    <xf numFmtId="0" fontId="18" fillId="0" borderId="11" applyNumberFormat="0" applyFill="0" applyAlignment="0" applyProtection="0"/>
    <xf numFmtId="0" fontId="19" fillId="34" borderId="0" applyNumberFormat="0" applyBorder="0" applyAlignment="0" applyProtection="0"/>
    <xf numFmtId="0" fontId="1" fillId="35" borderId="12" applyNumberFormat="0" applyFont="0" applyAlignment="0" applyProtection="0"/>
    <xf numFmtId="0" fontId="20" fillId="3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" xfId="28" applyNumberFormat="1" applyFont="1" applyFill="1" applyBorder="1" applyAlignment="1">
      <alignment horizontal="center" vertical="center" wrapText="1"/>
    </xf>
    <xf numFmtId="164" fontId="4" fillId="2" borderId="2" xfId="28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28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57150</xdr:rowOff>
    </xdr:from>
    <xdr:to>
      <xdr:col>0</xdr:col>
      <xdr:colOff>1409700</xdr:colOff>
      <xdr:row>59</xdr:row>
      <xdr:rowOff>704850</xdr:rowOff>
    </xdr:to>
    <xdr:pic>
      <xdr:nvPicPr>
        <xdr:cNvPr id="1025" name="Image 7" descr="Salomon Amphib Bold 2 W L41304300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805975"/>
          <a:ext cx="1352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55</xdr:row>
      <xdr:rowOff>1095375</xdr:rowOff>
    </xdr:from>
    <xdr:to>
      <xdr:col>0</xdr:col>
      <xdr:colOff>1352550</xdr:colOff>
      <xdr:row>56</xdr:row>
      <xdr:rowOff>762000</xdr:rowOff>
    </xdr:to>
    <xdr:pic>
      <xdr:nvPicPr>
        <xdr:cNvPr id="1026" name="Imag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45234225"/>
          <a:ext cx="1219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40</xdr:row>
      <xdr:rowOff>85725</xdr:rowOff>
    </xdr:from>
    <xdr:to>
      <xdr:col>0</xdr:col>
      <xdr:colOff>1390650</xdr:colOff>
      <xdr:row>40</xdr:row>
      <xdr:rowOff>742950</xdr:rowOff>
    </xdr:to>
    <xdr:pic>
      <xdr:nvPicPr>
        <xdr:cNvPr id="1027" name="Image 9" descr="SALOMON-SPECTUR BLACK/WHITE/BLAZING ORANGE - Chaussure runni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31908750"/>
          <a:ext cx="1333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37</xdr:row>
      <xdr:rowOff>95250</xdr:rowOff>
    </xdr:from>
    <xdr:to>
      <xdr:col>0</xdr:col>
      <xdr:colOff>1400175</xdr:colOff>
      <xdr:row>37</xdr:row>
      <xdr:rowOff>714375</xdr:rowOff>
    </xdr:to>
    <xdr:pic>
      <xdr:nvPicPr>
        <xdr:cNvPr id="1028" name="Image 10" descr="Achetez des Wmns Spectur 'Ebony Leek Green' - L41589300 | GOAT F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29403675"/>
          <a:ext cx="1343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60</xdr:row>
      <xdr:rowOff>57150</xdr:rowOff>
    </xdr:from>
    <xdr:to>
      <xdr:col>0</xdr:col>
      <xdr:colOff>1390650</xdr:colOff>
      <xdr:row>60</xdr:row>
      <xdr:rowOff>704850</xdr:rowOff>
    </xdr:to>
    <xdr:pic>
      <xdr:nvPicPr>
        <xdr:cNvPr id="1029" name="Image 12" descr="Chaussures de running Salomon SPECTUR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48644175"/>
          <a:ext cx="1323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66</xdr:row>
      <xdr:rowOff>95250</xdr:rowOff>
    </xdr:from>
    <xdr:to>
      <xdr:col>0</xdr:col>
      <xdr:colOff>1390650</xdr:colOff>
      <xdr:row>66</xdr:row>
      <xdr:rowOff>752475</xdr:rowOff>
    </xdr:to>
    <xdr:pic>
      <xdr:nvPicPr>
        <xdr:cNvPr id="1030" name="Image 14" descr="Chaussures de Salomon PULSAR TRAIL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53711475"/>
          <a:ext cx="1333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67</xdr:row>
      <xdr:rowOff>66675</xdr:rowOff>
    </xdr:from>
    <xdr:to>
      <xdr:col>0</xdr:col>
      <xdr:colOff>1400175</xdr:colOff>
      <xdr:row>67</xdr:row>
      <xdr:rowOff>714375</xdr:rowOff>
    </xdr:to>
    <xdr:pic>
      <xdr:nvPicPr>
        <xdr:cNvPr id="1031" name="Image 15" descr="Dámské boty SALOMON AMPHIB BOLD 2 W L41610800 RŮŽOVÁ/ORANŽOVÁ/ZELENÁ  velikost: EU 37 1/3 (UK 4,5) : ALTISPORT.cz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54521100"/>
          <a:ext cx="1343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62</xdr:row>
      <xdr:rowOff>57150</xdr:rowOff>
    </xdr:from>
    <xdr:to>
      <xdr:col>0</xdr:col>
      <xdr:colOff>1390650</xdr:colOff>
      <xdr:row>62</xdr:row>
      <xdr:rowOff>733425</xdr:rowOff>
    </xdr:to>
    <xdr:pic>
      <xdr:nvPicPr>
        <xdr:cNvPr id="1032" name="Image 17" descr="Amazon.co.jp: SALOMON XA PRO 3D v8 GTX W Women's Trail Running Shoes ( L41629500) : Sports &amp; Outdoors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50320575"/>
          <a:ext cx="13239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68</xdr:row>
      <xdr:rowOff>104775</xdr:rowOff>
    </xdr:from>
    <xdr:to>
      <xdr:col>0</xdr:col>
      <xdr:colOff>1400175</xdr:colOff>
      <xdr:row>68</xdr:row>
      <xdr:rowOff>723900</xdr:rowOff>
    </xdr:to>
    <xdr:pic>
      <xdr:nvPicPr>
        <xdr:cNvPr id="1033" name="Image 239" descr="Salomon Supercross 4 W L41737700 39 1/3 od 2 289 Kč - Zbozi.cz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55397400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69</xdr:row>
      <xdr:rowOff>85725</xdr:rowOff>
    </xdr:from>
    <xdr:to>
      <xdr:col>0</xdr:col>
      <xdr:colOff>1409700</xdr:colOff>
      <xdr:row>69</xdr:row>
      <xdr:rowOff>695325</xdr:rowOff>
    </xdr:to>
    <xdr:pic>
      <xdr:nvPicPr>
        <xdr:cNvPr id="1034" name="Image 247" descr="Buy Wmns Spectur 'Tea Rose' - L41749100 | GOA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56216550"/>
          <a:ext cx="13525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</xdr:row>
      <xdr:rowOff>142875</xdr:rowOff>
    </xdr:from>
    <xdr:to>
      <xdr:col>0</xdr:col>
      <xdr:colOff>1400175</xdr:colOff>
      <xdr:row>5</xdr:row>
      <xdr:rowOff>723900</xdr:rowOff>
    </xdr:to>
    <xdr:pic>
      <xdr:nvPicPr>
        <xdr:cNvPr id="1035" name="Image 33" descr="Chaussures de trail Salomon GLIDE MAX TR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2628900"/>
          <a:ext cx="13239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70</xdr:row>
      <xdr:rowOff>209550</xdr:rowOff>
    </xdr:from>
    <xdr:to>
      <xdr:col>0</xdr:col>
      <xdr:colOff>1409700</xdr:colOff>
      <xdr:row>70</xdr:row>
      <xdr:rowOff>723900</xdr:rowOff>
    </xdr:to>
    <xdr:pic>
      <xdr:nvPicPr>
        <xdr:cNvPr id="1036" name="Image 39" descr="Amazon.co.jp: SALOMON L47111900 Women's Relax Mock 6.0 W Pearlblue  Bleachedsand White Sneakers, PEARLBLUE/BLEACHEDSAND/WHITE : Clothing, Shoes  &amp; Jewelry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57178575"/>
          <a:ext cx="13525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71</xdr:row>
      <xdr:rowOff>19050</xdr:rowOff>
    </xdr:from>
    <xdr:to>
      <xdr:col>0</xdr:col>
      <xdr:colOff>1390650</xdr:colOff>
      <xdr:row>71</xdr:row>
      <xdr:rowOff>704850</xdr:rowOff>
    </xdr:to>
    <xdr:pic>
      <xdr:nvPicPr>
        <xdr:cNvPr id="1037" name="Image 43" descr="Salomon L47117100 Techamphibian 5 W Kadın Su Ayakkabısı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57826275"/>
          <a:ext cx="1333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58</xdr:row>
      <xdr:rowOff>28575</xdr:rowOff>
    </xdr:from>
    <xdr:to>
      <xdr:col>0</xdr:col>
      <xdr:colOff>1409700</xdr:colOff>
      <xdr:row>58</xdr:row>
      <xdr:rowOff>714375</xdr:rowOff>
    </xdr:to>
    <xdr:pic>
      <xdr:nvPicPr>
        <xdr:cNvPr id="1038" name="Image 45" descr="Кроссовки женские Salomon L47117400 купить оптом - Группа компаний  SellGroup.ru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46939200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72</xdr:row>
      <xdr:rowOff>104775</xdr:rowOff>
    </xdr:from>
    <xdr:to>
      <xdr:col>0</xdr:col>
      <xdr:colOff>1390650</xdr:colOff>
      <xdr:row>72</xdr:row>
      <xdr:rowOff>695325</xdr:rowOff>
    </xdr:to>
    <xdr:pic>
      <xdr:nvPicPr>
        <xdr:cNvPr id="1039" name="Image 52" descr="Chaussures de trail Salomon GLIDE MAX TR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7150" y="58750200"/>
          <a:ext cx="1333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22</xdr:row>
      <xdr:rowOff>95250</xdr:rowOff>
    </xdr:from>
    <xdr:to>
      <xdr:col>0</xdr:col>
      <xdr:colOff>1409700</xdr:colOff>
      <xdr:row>22</xdr:row>
      <xdr:rowOff>685800</xdr:rowOff>
    </xdr:to>
    <xdr:pic>
      <xdr:nvPicPr>
        <xdr:cNvPr id="1040" name="Image 53" descr="Salomon Chaussures de course sur sentier Glide Max Tr - Homme | La Dernière  Chasse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5" y="16830675"/>
          <a:ext cx="13430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28</xdr:row>
      <xdr:rowOff>114300</xdr:rowOff>
    </xdr:from>
    <xdr:to>
      <xdr:col>0</xdr:col>
      <xdr:colOff>1409700</xdr:colOff>
      <xdr:row>28</xdr:row>
      <xdr:rowOff>723900</xdr:rowOff>
    </xdr:to>
    <xdr:pic>
      <xdr:nvPicPr>
        <xdr:cNvPr id="1041" name="Image 56" descr="Chaussures de trail Salomon GLIDE MAX TR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21878925"/>
          <a:ext cx="13525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</xdr:row>
      <xdr:rowOff>66675</xdr:rowOff>
    </xdr:from>
    <xdr:to>
      <xdr:col>0</xdr:col>
      <xdr:colOff>1409700</xdr:colOff>
      <xdr:row>7</xdr:row>
      <xdr:rowOff>695325</xdr:rowOff>
    </xdr:to>
    <xdr:pic>
      <xdr:nvPicPr>
        <xdr:cNvPr id="1042" name="Image 57" descr="Chaussures de trail Salomon GLIDE MAX TR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150" y="4229100"/>
          <a:ext cx="13525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18</xdr:row>
      <xdr:rowOff>47625</xdr:rowOff>
    </xdr:from>
    <xdr:to>
      <xdr:col>0</xdr:col>
      <xdr:colOff>1409700</xdr:colOff>
      <xdr:row>18</xdr:row>
      <xdr:rowOff>685800</xdr:rowOff>
    </xdr:to>
    <xdr:pic>
      <xdr:nvPicPr>
        <xdr:cNvPr id="1043" name="Image 5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200" y="13430250"/>
          <a:ext cx="13335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</xdr:row>
      <xdr:rowOff>66675</xdr:rowOff>
    </xdr:from>
    <xdr:to>
      <xdr:col>0</xdr:col>
      <xdr:colOff>1409700</xdr:colOff>
      <xdr:row>4</xdr:row>
      <xdr:rowOff>714375</xdr:rowOff>
    </xdr:to>
    <xdr:pic>
      <xdr:nvPicPr>
        <xdr:cNvPr id="1044" name="Image 59" descr="Buy Aero Glide 'Granite Green Yellow Iris' - L47122500 | GOAT UK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1714500"/>
          <a:ext cx="1352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26</xdr:row>
      <xdr:rowOff>76200</xdr:rowOff>
    </xdr:from>
    <xdr:to>
      <xdr:col>0</xdr:col>
      <xdr:colOff>1409700</xdr:colOff>
      <xdr:row>26</xdr:row>
      <xdr:rowOff>695325</xdr:rowOff>
    </xdr:to>
    <xdr:pic>
      <xdr:nvPicPr>
        <xdr:cNvPr id="1045" name="Image 61" descr="Amazon | [サロモン] AERO GLIDE ランニングシューズ メンズ L47122600 スニーカー 軽量 ローカット スニーカー  26cm ブリーチド×ユッカ×オレンジ | SALOMON(サロモン) | ランニング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" y="20164425"/>
          <a:ext cx="1352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12</xdr:row>
      <xdr:rowOff>38100</xdr:rowOff>
    </xdr:from>
    <xdr:to>
      <xdr:col>0</xdr:col>
      <xdr:colOff>1390650</xdr:colOff>
      <xdr:row>12</xdr:row>
      <xdr:rowOff>685800</xdr:rowOff>
    </xdr:to>
    <xdr:pic>
      <xdr:nvPicPr>
        <xdr:cNvPr id="1046" name="Image 62" descr="Achetez des Wmns Aero Glide 'Yellow Iris' - L47123100 | GOAT FR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7625" y="8391525"/>
          <a:ext cx="1343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20</xdr:row>
      <xdr:rowOff>66675</xdr:rowOff>
    </xdr:from>
    <xdr:to>
      <xdr:col>0</xdr:col>
      <xdr:colOff>1409700</xdr:colOff>
      <xdr:row>20</xdr:row>
      <xdr:rowOff>685800</xdr:rowOff>
    </xdr:to>
    <xdr:pic>
      <xdr:nvPicPr>
        <xdr:cNvPr id="1047" name="Image 282" descr="Chaussures de running Salomon AERO GLIDE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5" y="15125700"/>
          <a:ext cx="1343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</xdr:row>
      <xdr:rowOff>66675</xdr:rowOff>
    </xdr:from>
    <xdr:to>
      <xdr:col>0</xdr:col>
      <xdr:colOff>1409700</xdr:colOff>
      <xdr:row>24</xdr:row>
      <xdr:rowOff>723900</xdr:rowOff>
    </xdr:to>
    <xdr:pic>
      <xdr:nvPicPr>
        <xdr:cNvPr id="1048" name="Image 63" descr="Chaussures de trail Salomon ULTRA GLIDE 2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6675" y="18478500"/>
          <a:ext cx="1343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29</xdr:row>
      <xdr:rowOff>95250</xdr:rowOff>
    </xdr:from>
    <xdr:to>
      <xdr:col>0</xdr:col>
      <xdr:colOff>1409700</xdr:colOff>
      <xdr:row>29</xdr:row>
      <xdr:rowOff>714375</xdr:rowOff>
    </xdr:to>
    <xdr:pic>
      <xdr:nvPicPr>
        <xdr:cNvPr id="1049" name="Image 7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625" y="22698075"/>
          <a:ext cx="1362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16</xdr:row>
      <xdr:rowOff>152400</xdr:rowOff>
    </xdr:from>
    <xdr:to>
      <xdr:col>0</xdr:col>
      <xdr:colOff>1400175</xdr:colOff>
      <xdr:row>16</xdr:row>
      <xdr:rowOff>714375</xdr:rowOff>
    </xdr:to>
    <xdr:pic>
      <xdr:nvPicPr>
        <xdr:cNvPr id="1050" name="Image 389" descr="Chaussures de running Salomon AERO VOLT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6675" y="11858625"/>
          <a:ext cx="1333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23</xdr:row>
      <xdr:rowOff>104775</xdr:rowOff>
    </xdr:from>
    <xdr:to>
      <xdr:col>0</xdr:col>
      <xdr:colOff>1409700</xdr:colOff>
      <xdr:row>23</xdr:row>
      <xdr:rowOff>695325</xdr:rowOff>
    </xdr:to>
    <xdr:pic>
      <xdr:nvPicPr>
        <xdr:cNvPr id="1051" name="Image 432" descr="Chaussures de running Salomon AERO VOLT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675" y="17678400"/>
          <a:ext cx="13430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31</xdr:row>
      <xdr:rowOff>76200</xdr:rowOff>
    </xdr:from>
    <xdr:to>
      <xdr:col>0</xdr:col>
      <xdr:colOff>1381125</xdr:colOff>
      <xdr:row>31</xdr:row>
      <xdr:rowOff>723900</xdr:rowOff>
    </xdr:to>
    <xdr:pic>
      <xdr:nvPicPr>
        <xdr:cNvPr id="1052" name="Image 436" descr="Aero Volt - Chaussures de running pour femme | Salomon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150" y="24355425"/>
          <a:ext cx="1323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25</xdr:row>
      <xdr:rowOff>76200</xdr:rowOff>
    </xdr:from>
    <xdr:to>
      <xdr:col>0</xdr:col>
      <xdr:colOff>1390650</xdr:colOff>
      <xdr:row>25</xdr:row>
      <xdr:rowOff>676275</xdr:rowOff>
    </xdr:to>
    <xdr:pic>
      <xdr:nvPicPr>
        <xdr:cNvPr id="1053" name="Image 437" descr="Chaussures de running Salomon AERO VOLT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6675" y="19326225"/>
          <a:ext cx="1323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</xdr:row>
      <xdr:rowOff>66675</xdr:rowOff>
    </xdr:from>
    <xdr:to>
      <xdr:col>0</xdr:col>
      <xdr:colOff>1390650</xdr:colOff>
      <xdr:row>9</xdr:row>
      <xdr:rowOff>704850</xdr:rowOff>
    </xdr:to>
    <xdr:pic>
      <xdr:nvPicPr>
        <xdr:cNvPr id="1054" name="Image 438" descr="Buy Wmns Aero Blaze 'Black Tea Rose' - L47208500 | GOAT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675" y="5905500"/>
          <a:ext cx="13239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17</xdr:row>
      <xdr:rowOff>76200</xdr:rowOff>
    </xdr:from>
    <xdr:to>
      <xdr:col>0</xdr:col>
      <xdr:colOff>1400175</xdr:colOff>
      <xdr:row>17</xdr:row>
      <xdr:rowOff>733425</xdr:rowOff>
    </xdr:to>
    <xdr:pic>
      <xdr:nvPicPr>
        <xdr:cNvPr id="1055" name="Image 439" descr="Chaussures de Salomon PULSAR TRAIL 2 /PRO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6675" y="12620625"/>
          <a:ext cx="1333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15</xdr:row>
      <xdr:rowOff>38100</xdr:rowOff>
    </xdr:from>
    <xdr:to>
      <xdr:col>0</xdr:col>
      <xdr:colOff>1409700</xdr:colOff>
      <xdr:row>15</xdr:row>
      <xdr:rowOff>723900</xdr:rowOff>
    </xdr:to>
    <xdr:pic>
      <xdr:nvPicPr>
        <xdr:cNvPr id="1056" name="Image 440" descr="Chaussures de Salomon PULSAR TRAIL 2 /PRO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7150" y="10906125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33</xdr:row>
      <xdr:rowOff>38100</xdr:rowOff>
    </xdr:from>
    <xdr:to>
      <xdr:col>0</xdr:col>
      <xdr:colOff>1409700</xdr:colOff>
      <xdr:row>33</xdr:row>
      <xdr:rowOff>723900</xdr:rowOff>
    </xdr:to>
    <xdr:pic>
      <xdr:nvPicPr>
        <xdr:cNvPr id="1057" name="Image 442" descr="Salomon Pulsar Trail Women&amp;#039;s Trail Running Shoes L47210600 | eBay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7150" y="25993725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21</xdr:row>
      <xdr:rowOff>123825</xdr:rowOff>
    </xdr:from>
    <xdr:to>
      <xdr:col>0</xdr:col>
      <xdr:colOff>1390650</xdr:colOff>
      <xdr:row>21</xdr:row>
      <xdr:rowOff>723900</xdr:rowOff>
    </xdr:to>
    <xdr:pic>
      <xdr:nvPicPr>
        <xdr:cNvPr id="1058" name="Image 443" descr="Chaussures de running Salomon AERO GLIDE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16021050"/>
          <a:ext cx="1323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14</xdr:row>
      <xdr:rowOff>85725</xdr:rowOff>
    </xdr:from>
    <xdr:to>
      <xdr:col>0</xdr:col>
      <xdr:colOff>1381125</xdr:colOff>
      <xdr:row>14</xdr:row>
      <xdr:rowOff>695325</xdr:rowOff>
    </xdr:to>
    <xdr:pic>
      <xdr:nvPicPr>
        <xdr:cNvPr id="1059" name="Image 444" descr="Chaussures de running Salomon AERO GLIDE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7150" y="10115550"/>
          <a:ext cx="13239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36</xdr:row>
      <xdr:rowOff>104775</xdr:rowOff>
    </xdr:from>
    <xdr:to>
      <xdr:col>0</xdr:col>
      <xdr:colOff>1400175</xdr:colOff>
      <xdr:row>36</xdr:row>
      <xdr:rowOff>714375</xdr:rowOff>
    </xdr:to>
    <xdr:pic>
      <xdr:nvPicPr>
        <xdr:cNvPr id="1060" name="Image 445" descr="Chaussures de running Salomon AERO BLAZE WIDE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28575000"/>
          <a:ext cx="13335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13</xdr:row>
      <xdr:rowOff>19050</xdr:rowOff>
    </xdr:from>
    <xdr:to>
      <xdr:col>0</xdr:col>
      <xdr:colOff>1400175</xdr:colOff>
      <xdr:row>13</xdr:row>
      <xdr:rowOff>733425</xdr:rowOff>
    </xdr:to>
    <xdr:pic>
      <xdr:nvPicPr>
        <xdr:cNvPr id="1061" name="Image 446" descr="Salomon Ultra Glide 2 - chaussures de course pour femmes | Sanasport.fr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7625" y="9210675"/>
          <a:ext cx="1352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11</xdr:row>
      <xdr:rowOff>66675</xdr:rowOff>
    </xdr:from>
    <xdr:to>
      <xdr:col>0</xdr:col>
      <xdr:colOff>1390650</xdr:colOff>
      <xdr:row>11</xdr:row>
      <xdr:rowOff>685800</xdr:rowOff>
    </xdr:to>
    <xdr:pic>
      <xdr:nvPicPr>
        <xdr:cNvPr id="1062" name="Image 447" descr="Giày Salomon Sense Ride 5 'Aqua' L47211700 - Authentic-Shoes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7150" y="7581900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85725</xdr:rowOff>
    </xdr:from>
    <xdr:to>
      <xdr:col>0</xdr:col>
      <xdr:colOff>1400175</xdr:colOff>
      <xdr:row>10</xdr:row>
      <xdr:rowOff>714375</xdr:rowOff>
    </xdr:to>
    <xdr:pic>
      <xdr:nvPicPr>
        <xdr:cNvPr id="1063" name="Image 451" descr="Chaussures de trail Salomon ULTRA GLIDE 2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7625" y="6762750"/>
          <a:ext cx="13525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</xdr:row>
      <xdr:rowOff>38100</xdr:rowOff>
    </xdr:from>
    <xdr:to>
      <xdr:col>0</xdr:col>
      <xdr:colOff>1409700</xdr:colOff>
      <xdr:row>3</xdr:row>
      <xdr:rowOff>714375</xdr:rowOff>
    </xdr:to>
    <xdr:pic>
      <xdr:nvPicPr>
        <xdr:cNvPr id="1064" name="Image 452" descr="Damen Schuhe SALOMON SENSE RIDE 5 W L47212300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6675" y="847725"/>
          <a:ext cx="13430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32</xdr:row>
      <xdr:rowOff>85725</xdr:rowOff>
    </xdr:from>
    <xdr:to>
      <xdr:col>0</xdr:col>
      <xdr:colOff>1409700</xdr:colOff>
      <xdr:row>32</xdr:row>
      <xdr:rowOff>704850</xdr:rowOff>
    </xdr:to>
    <xdr:pic>
      <xdr:nvPicPr>
        <xdr:cNvPr id="1065" name="Image 453" descr="Chaussures de trail Salomon SENSE RIDE 5 W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85725" y="25203150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65</xdr:row>
      <xdr:rowOff>47625</xdr:rowOff>
    </xdr:from>
    <xdr:to>
      <xdr:col>0</xdr:col>
      <xdr:colOff>1409700</xdr:colOff>
      <xdr:row>65</xdr:row>
      <xdr:rowOff>685800</xdr:rowOff>
    </xdr:to>
    <xdr:pic>
      <xdr:nvPicPr>
        <xdr:cNvPr id="1066" name="Image 456" descr="Chaussures de trail Salomon ULTRA GLIDE 2 GTX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7150" y="52825650"/>
          <a:ext cx="1352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5</xdr:row>
      <xdr:rowOff>1095375</xdr:rowOff>
    </xdr:from>
    <xdr:to>
      <xdr:col>0</xdr:col>
      <xdr:colOff>1400175</xdr:colOff>
      <xdr:row>6</xdr:row>
      <xdr:rowOff>762000</xdr:rowOff>
    </xdr:to>
    <xdr:pic>
      <xdr:nvPicPr>
        <xdr:cNvPr id="1067" name="Image 461" descr="Salomon Ultra Glide 2 Paris Édition M Chaussures homme (Réf. L47307400-Homme)  - Running Track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80975" y="3324225"/>
          <a:ext cx="1219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63</xdr:row>
      <xdr:rowOff>95250</xdr:rowOff>
    </xdr:from>
    <xdr:to>
      <xdr:col>0</xdr:col>
      <xdr:colOff>1400175</xdr:colOff>
      <xdr:row>63</xdr:row>
      <xdr:rowOff>695325</xdr:rowOff>
    </xdr:to>
    <xdr:pic>
      <xdr:nvPicPr>
        <xdr:cNvPr id="1068" name="Image 463" descr="Salomon Chaussures de trekking Outrise W L47160300 Bleu | Modivo.fr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57150" y="51196875"/>
          <a:ext cx="1343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73</xdr:row>
      <xdr:rowOff>57150</xdr:rowOff>
    </xdr:from>
    <xdr:to>
      <xdr:col>0</xdr:col>
      <xdr:colOff>1400175</xdr:colOff>
      <xdr:row>73</xdr:row>
      <xdr:rowOff>762000</xdr:rowOff>
    </xdr:to>
    <xdr:pic>
      <xdr:nvPicPr>
        <xdr:cNvPr id="1069" name="Image 46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7625" y="59540775"/>
          <a:ext cx="1352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52</xdr:row>
      <xdr:rowOff>47625</xdr:rowOff>
    </xdr:from>
    <xdr:to>
      <xdr:col>0</xdr:col>
      <xdr:colOff>1409700</xdr:colOff>
      <xdr:row>52</xdr:row>
      <xdr:rowOff>714375</xdr:rowOff>
    </xdr:to>
    <xdr:pic>
      <xdr:nvPicPr>
        <xdr:cNvPr id="1070" name="Image 472" descr="Chaussures Salomon SPEEDCROSS CSWP J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7150" y="41929050"/>
          <a:ext cx="1352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57</xdr:row>
      <xdr:rowOff>85725</xdr:rowOff>
    </xdr:from>
    <xdr:to>
      <xdr:col>0</xdr:col>
      <xdr:colOff>1390650</xdr:colOff>
      <xdr:row>57</xdr:row>
      <xdr:rowOff>714375</xdr:rowOff>
    </xdr:to>
    <xdr:pic>
      <xdr:nvPicPr>
        <xdr:cNvPr id="1071" name="Image 478" descr="Chaussures Salomon SPEEDCROSS CSWP J - Top4Running.fr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6675" y="46158150"/>
          <a:ext cx="1323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45</xdr:row>
      <xdr:rowOff>95250</xdr:rowOff>
    </xdr:from>
    <xdr:to>
      <xdr:col>0</xdr:col>
      <xdr:colOff>1400175</xdr:colOff>
      <xdr:row>45</xdr:row>
      <xdr:rowOff>762000</xdr:rowOff>
    </xdr:to>
    <xdr:pic>
      <xdr:nvPicPr>
        <xdr:cNvPr id="1072" name="Image 486" descr="Salomon XA Pro V8 CSWP JR Arctic Ice / Black / White - Buy Online, 65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6675" y="36109275"/>
          <a:ext cx="1333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30</xdr:row>
      <xdr:rowOff>9525</xdr:rowOff>
    </xdr:from>
    <xdr:to>
      <xdr:col>0</xdr:col>
      <xdr:colOff>1409700</xdr:colOff>
      <xdr:row>30</xdr:row>
      <xdr:rowOff>704850</xdr:rowOff>
    </xdr:to>
    <xdr:pic>
      <xdr:nvPicPr>
        <xdr:cNvPr id="1073" name="Image 225" descr="Salomon Tech Amphib 4 L40985200 | BestPrice.gr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85725" y="23450550"/>
          <a:ext cx="1323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19</xdr:row>
      <xdr:rowOff>66675</xdr:rowOff>
    </xdr:from>
    <xdr:to>
      <xdr:col>0</xdr:col>
      <xdr:colOff>1390650</xdr:colOff>
      <xdr:row>19</xdr:row>
      <xdr:rowOff>685800</xdr:rowOff>
    </xdr:to>
    <xdr:pic>
      <xdr:nvPicPr>
        <xdr:cNvPr id="1074" name="Image 226" descr="Salomon Spectur W - chaussures de course pour femmes | Sanasport.fr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675" y="14287500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49</xdr:row>
      <xdr:rowOff>95250</xdr:rowOff>
    </xdr:from>
    <xdr:to>
      <xdr:col>0</xdr:col>
      <xdr:colOff>1371600</xdr:colOff>
      <xdr:row>49</xdr:row>
      <xdr:rowOff>609600</xdr:rowOff>
    </xdr:to>
    <xdr:pic>
      <xdr:nvPicPr>
        <xdr:cNvPr id="1075" name="Image 227" descr="Amazon.co.jp: SALOMON Women's Relax Mock 6.0 REELAX MOC 6.0 W L47111800  Black/Alloy 22.0cm Sneakers, black/alloy : Clothing, Shoes &amp; Jewelry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6200" y="39462075"/>
          <a:ext cx="1295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35</xdr:row>
      <xdr:rowOff>152400</xdr:rowOff>
    </xdr:from>
    <xdr:to>
      <xdr:col>0</xdr:col>
      <xdr:colOff>1400175</xdr:colOff>
      <xdr:row>35</xdr:row>
      <xdr:rowOff>657225</xdr:rowOff>
    </xdr:to>
    <xdr:pic>
      <xdr:nvPicPr>
        <xdr:cNvPr id="1076" name="Image 228" descr="Salomon Reelax MOC 6.0 Dame | LØBER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6200" y="277844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50</xdr:row>
      <xdr:rowOff>28575</xdr:rowOff>
    </xdr:from>
    <xdr:to>
      <xdr:col>0</xdr:col>
      <xdr:colOff>1381125</xdr:colOff>
      <xdr:row>50</xdr:row>
      <xdr:rowOff>666750</xdr:rowOff>
    </xdr:to>
    <xdr:pic>
      <xdr:nvPicPr>
        <xdr:cNvPr id="1077" name="Image 230" descr="Salomon Techamphibian 5 - Chaussures d'extérieur pour femmes | Sanasport.fr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6200" y="40233600"/>
          <a:ext cx="13049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7</xdr:row>
      <xdr:rowOff>1085850</xdr:rowOff>
    </xdr:from>
    <xdr:to>
      <xdr:col>0</xdr:col>
      <xdr:colOff>1390650</xdr:colOff>
      <xdr:row>8</xdr:row>
      <xdr:rowOff>723900</xdr:rowOff>
    </xdr:to>
    <xdr:pic>
      <xdr:nvPicPr>
        <xdr:cNvPr id="1078" name="Image 231" descr="Chaussures de trekking Salomon Wander L47153400 Tea Rose/Vanilla Ice/Fiery  Red | chaussures.fr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4300" y="5000625"/>
          <a:ext cx="1276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39</xdr:row>
      <xdr:rowOff>95250</xdr:rowOff>
    </xdr:from>
    <xdr:to>
      <xdr:col>0</xdr:col>
      <xdr:colOff>1400175</xdr:colOff>
      <xdr:row>39</xdr:row>
      <xdr:rowOff>628650</xdr:rowOff>
    </xdr:to>
    <xdr:pic>
      <xdr:nvPicPr>
        <xdr:cNvPr id="1079" name="Image 233" descr="SALOMON-REELAX MOC 6.0 RAINY DAY/FREESIA/WHITE - Sandale de récupération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85725" y="31080075"/>
          <a:ext cx="13144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34</xdr:row>
      <xdr:rowOff>123825</xdr:rowOff>
    </xdr:from>
    <xdr:to>
      <xdr:col>0</xdr:col>
      <xdr:colOff>1409700</xdr:colOff>
      <xdr:row>34</xdr:row>
      <xdr:rowOff>628650</xdr:rowOff>
    </xdr:to>
    <xdr:pic>
      <xdr:nvPicPr>
        <xdr:cNvPr id="1080" name="Image 234" descr="SALOMON-REELAX MOC 6.0 STONE BLUE/WHITE/PEARL BLUE - Sandale de récupération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85725" y="26917650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47625</xdr:rowOff>
    </xdr:from>
    <xdr:to>
      <xdr:col>0</xdr:col>
      <xdr:colOff>1381125</xdr:colOff>
      <xdr:row>27</xdr:row>
      <xdr:rowOff>685800</xdr:rowOff>
    </xdr:to>
    <xdr:pic>
      <xdr:nvPicPr>
        <xdr:cNvPr id="1081" name="Image 235" descr="Salomon Chaussures Pulsar Trail L47210500 Vert | Modivo.fr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6675" y="20974050"/>
          <a:ext cx="13144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tabSelected="1" zoomScale="80" zoomScaleNormal="80" workbookViewId="0">
      <pane ySplit="3" topLeftCell="A4" activePane="bottomLeft" state="frozen"/>
      <selection pane="bottomLeft" activeCell="AG6" sqref="AG6"/>
    </sheetView>
  </sheetViews>
  <sheetFormatPr defaultColWidth="11.42578125" defaultRowHeight="15.75" x14ac:dyDescent="0.25"/>
  <cols>
    <col min="1" max="1" width="28.28515625" style="1" customWidth="1"/>
    <col min="2" max="2" width="9.140625" style="1" bestFit="1" customWidth="1"/>
    <col min="3" max="3" width="10.42578125" style="1" customWidth="1"/>
    <col min="4" max="4" width="9.5703125" style="1" customWidth="1"/>
    <col min="5" max="5" width="11.140625" style="3" bestFit="1" customWidth="1"/>
    <col min="6" max="6" width="18.85546875" style="3" customWidth="1"/>
    <col min="7" max="7" width="7.42578125" style="4" bestFit="1" customWidth="1"/>
    <col min="8" max="8" width="3.42578125" style="1" bestFit="1" customWidth="1"/>
    <col min="9" max="10" width="5.7109375" style="1" bestFit="1" customWidth="1"/>
    <col min="11" max="11" width="3.42578125" style="1" bestFit="1" customWidth="1"/>
    <col min="12" max="13" width="5.7109375" style="1" bestFit="1" customWidth="1"/>
    <col min="14" max="14" width="4.42578125" style="1" bestFit="1" customWidth="1"/>
    <col min="15" max="16" width="5.7109375" style="1" bestFit="1" customWidth="1"/>
    <col min="17" max="17" width="3.42578125" style="1" bestFit="1" customWidth="1"/>
    <col min="18" max="19" width="5.7109375" style="1" bestFit="1" customWidth="1"/>
    <col min="20" max="20" width="3.85546875" style="1" bestFit="1" customWidth="1"/>
    <col min="21" max="22" width="5.7109375" style="1" bestFit="1" customWidth="1"/>
    <col min="23" max="23" width="3.42578125" style="1" bestFit="1" customWidth="1"/>
    <col min="24" max="25" width="5.7109375" style="1" bestFit="1" customWidth="1"/>
    <col min="26" max="26" width="3.42578125" style="1" bestFit="1" customWidth="1"/>
    <col min="27" max="27" width="5.7109375" style="1" bestFit="1" customWidth="1"/>
    <col min="28" max="28" width="6.85546875" style="2" bestFit="1" customWidth="1"/>
    <col min="29" max="29" width="8.140625" style="16" bestFit="1" customWidth="1"/>
    <col min="30" max="30" width="12.140625" style="15" bestFit="1" customWidth="1"/>
    <col min="31" max="16384" width="11.42578125" style="1"/>
  </cols>
  <sheetData>
    <row r="1" spans="1:30" ht="17.25" customHeight="1" x14ac:dyDescent="0.25">
      <c r="A1" s="6"/>
      <c r="B1" s="6"/>
      <c r="C1" s="6"/>
      <c r="D1" s="6"/>
      <c r="E1" s="6"/>
      <c r="F1" s="6"/>
      <c r="G1" s="7" t="s">
        <v>1</v>
      </c>
      <c r="H1" s="5">
        <v>26</v>
      </c>
      <c r="I1" s="5">
        <v>27</v>
      </c>
      <c r="J1" s="5">
        <v>28</v>
      </c>
      <c r="K1" s="5">
        <v>29</v>
      </c>
      <c r="L1" s="5">
        <v>30</v>
      </c>
      <c r="M1" s="5">
        <v>31</v>
      </c>
      <c r="N1" s="5">
        <v>32</v>
      </c>
      <c r="O1" s="5">
        <v>33</v>
      </c>
      <c r="P1" s="5" t="s">
        <v>5</v>
      </c>
      <c r="Q1" s="5">
        <v>34</v>
      </c>
      <c r="R1" s="5">
        <v>35</v>
      </c>
      <c r="S1" s="5">
        <v>36</v>
      </c>
      <c r="T1" s="5" t="s">
        <v>4</v>
      </c>
      <c r="U1" s="5">
        <v>37</v>
      </c>
      <c r="V1" s="5" t="s">
        <v>3</v>
      </c>
      <c r="W1" s="5">
        <v>38</v>
      </c>
      <c r="X1" s="5">
        <v>39</v>
      </c>
      <c r="Y1" s="5">
        <v>40</v>
      </c>
      <c r="Z1" s="6"/>
      <c r="AA1" s="6"/>
      <c r="AB1" s="1"/>
      <c r="AC1" s="11"/>
      <c r="AD1" s="11"/>
    </row>
    <row r="2" spans="1:30" ht="17.25" customHeight="1" x14ac:dyDescent="0.25">
      <c r="A2" s="6"/>
      <c r="B2" s="6"/>
      <c r="C2" s="6"/>
      <c r="D2" s="6"/>
      <c r="E2" s="6"/>
      <c r="F2" s="6"/>
      <c r="G2" s="7" t="s">
        <v>2</v>
      </c>
      <c r="H2" s="7">
        <v>36</v>
      </c>
      <c r="I2" s="8" t="s">
        <v>84</v>
      </c>
      <c r="J2" s="8" t="s">
        <v>85</v>
      </c>
      <c r="K2" s="7">
        <v>38</v>
      </c>
      <c r="L2" s="8" t="s">
        <v>86</v>
      </c>
      <c r="M2" s="8" t="s">
        <v>87</v>
      </c>
      <c r="N2" s="7">
        <v>40</v>
      </c>
      <c r="O2" s="8" t="s">
        <v>88</v>
      </c>
      <c r="P2" s="8" t="s">
        <v>89</v>
      </c>
      <c r="Q2" s="7">
        <v>42</v>
      </c>
      <c r="R2" s="8" t="s">
        <v>90</v>
      </c>
      <c r="S2" s="8" t="s">
        <v>91</v>
      </c>
      <c r="T2" s="7">
        <v>44</v>
      </c>
      <c r="U2" s="8" t="s">
        <v>92</v>
      </c>
      <c r="V2" s="8" t="s">
        <v>93</v>
      </c>
      <c r="W2" s="7">
        <v>46</v>
      </c>
      <c r="X2" s="8" t="s">
        <v>94</v>
      </c>
      <c r="Y2" s="8" t="s">
        <v>95</v>
      </c>
      <c r="Z2" s="7">
        <v>48</v>
      </c>
      <c r="AA2" s="8" t="s">
        <v>96</v>
      </c>
      <c r="AB2" s="18">
        <f>SUM(AB4:AB74)</f>
        <v>4779</v>
      </c>
      <c r="AC2" s="11"/>
      <c r="AD2" s="11"/>
    </row>
    <row r="3" spans="1:30" ht="29.25" customHeight="1" x14ac:dyDescent="0.25">
      <c r="A3" s="9" t="s">
        <v>83</v>
      </c>
      <c r="B3" s="9" t="s">
        <v>79</v>
      </c>
      <c r="C3" s="9" t="s">
        <v>80</v>
      </c>
      <c r="D3" s="9" t="s">
        <v>97</v>
      </c>
      <c r="E3" s="9" t="s">
        <v>75</v>
      </c>
      <c r="F3" s="9" t="s">
        <v>76</v>
      </c>
      <c r="G3" s="9" t="s">
        <v>169</v>
      </c>
      <c r="H3" s="19" t="s">
        <v>170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  <c r="AB3" s="10" t="s">
        <v>0</v>
      </c>
      <c r="AC3" s="13" t="s">
        <v>78</v>
      </c>
      <c r="AD3" s="12" t="s">
        <v>77</v>
      </c>
    </row>
    <row r="4" spans="1:30" s="3" customFormat="1" ht="66" customHeight="1" x14ac:dyDescent="0.25">
      <c r="A4" s="7"/>
      <c r="B4" s="7" t="s">
        <v>82</v>
      </c>
      <c r="C4" s="7" t="s">
        <v>81</v>
      </c>
      <c r="D4" s="7">
        <v>2023</v>
      </c>
      <c r="E4" s="7" t="s">
        <v>46</v>
      </c>
      <c r="F4" s="7" t="s">
        <v>168</v>
      </c>
      <c r="G4" s="7" t="s">
        <v>2</v>
      </c>
      <c r="H4" s="7"/>
      <c r="I4" s="7">
        <v>27</v>
      </c>
      <c r="J4" s="7">
        <v>3</v>
      </c>
      <c r="K4" s="7">
        <v>32</v>
      </c>
      <c r="L4" s="7">
        <v>102</v>
      </c>
      <c r="M4" s="7">
        <v>148</v>
      </c>
      <c r="N4" s="7">
        <v>125</v>
      </c>
      <c r="O4" s="7">
        <v>86</v>
      </c>
      <c r="P4" s="7">
        <v>37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7">
        <f t="shared" ref="AB4:AB35" si="0">SUM(H4:AA4)</f>
        <v>560</v>
      </c>
      <c r="AC4" s="14">
        <f t="shared" ref="AC4:AC35" si="1">AD4/2</f>
        <v>65</v>
      </c>
      <c r="AD4" s="14">
        <v>130</v>
      </c>
    </row>
    <row r="5" spans="1:30" s="3" customFormat="1" ht="66" customHeight="1" x14ac:dyDescent="0.25">
      <c r="A5" s="7"/>
      <c r="B5" s="7" t="s">
        <v>82</v>
      </c>
      <c r="C5" s="7" t="s">
        <v>81</v>
      </c>
      <c r="D5" s="7">
        <v>2023</v>
      </c>
      <c r="E5" s="7" t="s">
        <v>34</v>
      </c>
      <c r="F5" s="7" t="s">
        <v>98</v>
      </c>
      <c r="G5" s="7" t="s">
        <v>2</v>
      </c>
      <c r="H5" s="7"/>
      <c r="I5" s="7"/>
      <c r="J5" s="7"/>
      <c r="K5" s="7"/>
      <c r="L5" s="7"/>
      <c r="M5" s="7"/>
      <c r="N5" s="7">
        <v>4</v>
      </c>
      <c r="O5" s="7">
        <v>20</v>
      </c>
      <c r="P5" s="7">
        <v>23</v>
      </c>
      <c r="Q5" s="7">
        <v>42</v>
      </c>
      <c r="R5" s="7">
        <v>48</v>
      </c>
      <c r="S5" s="7">
        <v>71</v>
      </c>
      <c r="T5" s="7">
        <v>58</v>
      </c>
      <c r="U5" s="7">
        <v>55</v>
      </c>
      <c r="V5" s="7">
        <v>47</v>
      </c>
      <c r="W5" s="7">
        <v>32</v>
      </c>
      <c r="X5" s="7">
        <v>21</v>
      </c>
      <c r="Y5" s="7">
        <v>14</v>
      </c>
      <c r="Z5" s="7">
        <v>14</v>
      </c>
      <c r="AA5" s="7">
        <v>8</v>
      </c>
      <c r="AB5" s="17">
        <f t="shared" si="0"/>
        <v>457</v>
      </c>
      <c r="AC5" s="14">
        <f t="shared" si="1"/>
        <v>75</v>
      </c>
      <c r="AD5" s="14">
        <v>150</v>
      </c>
    </row>
    <row r="6" spans="1:30" s="3" customFormat="1" ht="66" customHeight="1" x14ac:dyDescent="0.25">
      <c r="A6" s="7"/>
      <c r="B6" s="7" t="s">
        <v>82</v>
      </c>
      <c r="C6" s="7" t="s">
        <v>81</v>
      </c>
      <c r="D6" s="7">
        <v>2023</v>
      </c>
      <c r="E6" s="7" t="s">
        <v>33</v>
      </c>
      <c r="F6" s="7" t="s">
        <v>99</v>
      </c>
      <c r="G6" s="7" t="s">
        <v>2</v>
      </c>
      <c r="H6" s="7"/>
      <c r="I6" s="7"/>
      <c r="J6" s="7"/>
      <c r="K6" s="7"/>
      <c r="L6" s="7"/>
      <c r="M6" s="7"/>
      <c r="N6" s="7"/>
      <c r="O6" s="7">
        <v>2</v>
      </c>
      <c r="P6" s="7">
        <v>8</v>
      </c>
      <c r="Q6" s="7">
        <v>33</v>
      </c>
      <c r="R6" s="7">
        <v>39</v>
      </c>
      <c r="S6" s="7">
        <v>63</v>
      </c>
      <c r="T6" s="7">
        <v>67</v>
      </c>
      <c r="U6" s="7">
        <v>65</v>
      </c>
      <c r="V6" s="7">
        <v>62</v>
      </c>
      <c r="W6" s="7">
        <v>35</v>
      </c>
      <c r="X6" s="7">
        <v>30</v>
      </c>
      <c r="Y6" s="7">
        <v>36</v>
      </c>
      <c r="Z6" s="7"/>
      <c r="AA6" s="7"/>
      <c r="AB6" s="17">
        <f t="shared" si="0"/>
        <v>440</v>
      </c>
      <c r="AC6" s="14">
        <f t="shared" si="1"/>
        <v>80</v>
      </c>
      <c r="AD6" s="14">
        <v>160</v>
      </c>
    </row>
    <row r="7" spans="1:30" s="3" customFormat="1" ht="66" customHeight="1" x14ac:dyDescent="0.25">
      <c r="A7" s="7"/>
      <c r="B7" s="7" t="s">
        <v>82</v>
      </c>
      <c r="C7" s="7" t="s">
        <v>81</v>
      </c>
      <c r="D7" s="7">
        <v>2023</v>
      </c>
      <c r="E7" s="7" t="s">
        <v>48</v>
      </c>
      <c r="F7" s="7" t="s">
        <v>100</v>
      </c>
      <c r="G7" s="7" t="s">
        <v>2</v>
      </c>
      <c r="H7" s="7">
        <v>14</v>
      </c>
      <c r="I7" s="7">
        <v>14</v>
      </c>
      <c r="J7" s="7">
        <v>29</v>
      </c>
      <c r="K7" s="7">
        <v>8</v>
      </c>
      <c r="L7" s="7">
        <v>25</v>
      </c>
      <c r="M7" s="7">
        <v>18</v>
      </c>
      <c r="N7" s="7">
        <v>15</v>
      </c>
      <c r="O7" s="7">
        <v>18</v>
      </c>
      <c r="P7" s="7">
        <v>2</v>
      </c>
      <c r="Q7" s="7">
        <v>4</v>
      </c>
      <c r="R7" s="7">
        <v>4</v>
      </c>
      <c r="S7" s="7">
        <v>4</v>
      </c>
      <c r="T7" s="7">
        <v>6</v>
      </c>
      <c r="U7" s="7">
        <v>8</v>
      </c>
      <c r="V7" s="7">
        <v>9</v>
      </c>
      <c r="W7" s="7">
        <v>21</v>
      </c>
      <c r="X7" s="7">
        <v>27</v>
      </c>
      <c r="Y7" s="7">
        <v>22</v>
      </c>
      <c r="Z7" s="7">
        <v>18</v>
      </c>
      <c r="AA7" s="7">
        <v>13</v>
      </c>
      <c r="AB7" s="17">
        <f t="shared" si="0"/>
        <v>279</v>
      </c>
      <c r="AC7" s="14">
        <f t="shared" si="1"/>
        <v>80</v>
      </c>
      <c r="AD7" s="14">
        <v>160</v>
      </c>
    </row>
    <row r="8" spans="1:30" s="3" customFormat="1" ht="66" customHeight="1" x14ac:dyDescent="0.25">
      <c r="A8" s="7"/>
      <c r="B8" s="7" t="s">
        <v>82</v>
      </c>
      <c r="C8" s="7" t="s">
        <v>81</v>
      </c>
      <c r="D8" s="7">
        <v>2023</v>
      </c>
      <c r="E8" s="7" t="s">
        <v>20</v>
      </c>
      <c r="F8" s="7" t="s">
        <v>101</v>
      </c>
      <c r="G8" s="7" t="s">
        <v>2</v>
      </c>
      <c r="H8" s="7"/>
      <c r="I8" s="7"/>
      <c r="J8" s="7"/>
      <c r="K8" s="7">
        <v>22</v>
      </c>
      <c r="L8" s="7">
        <v>23</v>
      </c>
      <c r="M8" s="7">
        <v>42</v>
      </c>
      <c r="N8" s="7">
        <v>44</v>
      </c>
      <c r="O8" s="7">
        <v>43</v>
      </c>
      <c r="P8" s="7">
        <v>41</v>
      </c>
      <c r="Q8" s="7">
        <v>21</v>
      </c>
      <c r="R8" s="7">
        <v>20</v>
      </c>
      <c r="S8" s="7"/>
      <c r="T8" s="7"/>
      <c r="U8" s="7"/>
      <c r="V8" s="7"/>
      <c r="W8" s="7"/>
      <c r="X8" s="7"/>
      <c r="Y8" s="7"/>
      <c r="Z8" s="7"/>
      <c r="AA8" s="7"/>
      <c r="AB8" s="17">
        <f t="shared" si="0"/>
        <v>256</v>
      </c>
      <c r="AC8" s="14">
        <f t="shared" si="1"/>
        <v>80</v>
      </c>
      <c r="AD8" s="14">
        <v>160</v>
      </c>
    </row>
    <row r="9" spans="1:30" s="3" customFormat="1" ht="66" customHeight="1" x14ac:dyDescent="0.25">
      <c r="A9" s="7"/>
      <c r="B9" s="7" t="s">
        <v>82</v>
      </c>
      <c r="C9" s="7" t="s">
        <v>81</v>
      </c>
      <c r="D9" s="7">
        <v>2022</v>
      </c>
      <c r="E9" s="7" t="s">
        <v>73</v>
      </c>
      <c r="F9" s="7" t="s">
        <v>102</v>
      </c>
      <c r="G9" s="7" t="s">
        <v>2</v>
      </c>
      <c r="H9" s="7"/>
      <c r="I9" s="7"/>
      <c r="J9" s="7">
        <v>15</v>
      </c>
      <c r="K9" s="7">
        <v>36</v>
      </c>
      <c r="L9" s="7">
        <v>32</v>
      </c>
      <c r="M9" s="7">
        <v>10</v>
      </c>
      <c r="N9" s="7">
        <v>28</v>
      </c>
      <c r="O9" s="7">
        <v>41</v>
      </c>
      <c r="P9" s="7">
        <v>16</v>
      </c>
      <c r="Q9" s="7">
        <v>22</v>
      </c>
      <c r="R9" s="7">
        <v>20</v>
      </c>
      <c r="S9" s="7">
        <v>14</v>
      </c>
      <c r="T9" s="7">
        <v>14</v>
      </c>
      <c r="U9" s="7"/>
      <c r="V9" s="7"/>
      <c r="W9" s="7"/>
      <c r="X9" s="7"/>
      <c r="Y9" s="7"/>
      <c r="Z9" s="7"/>
      <c r="AA9" s="7"/>
      <c r="AB9" s="17">
        <f t="shared" si="0"/>
        <v>248</v>
      </c>
      <c r="AC9" s="14">
        <f t="shared" si="1"/>
        <v>45</v>
      </c>
      <c r="AD9" s="14">
        <v>90</v>
      </c>
    </row>
    <row r="10" spans="1:30" s="3" customFormat="1" ht="66" customHeight="1" x14ac:dyDescent="0.25">
      <c r="A10" s="7"/>
      <c r="B10" s="7" t="s">
        <v>82</v>
      </c>
      <c r="C10" s="7" t="s">
        <v>81</v>
      </c>
      <c r="D10" s="7">
        <v>2023</v>
      </c>
      <c r="E10" s="7" t="s">
        <v>40</v>
      </c>
      <c r="F10" s="7" t="s">
        <v>103</v>
      </c>
      <c r="G10" s="7" t="s">
        <v>2</v>
      </c>
      <c r="H10" s="7">
        <v>9</v>
      </c>
      <c r="I10" s="7">
        <v>17</v>
      </c>
      <c r="J10" s="7">
        <v>19</v>
      </c>
      <c r="K10" s="7">
        <v>15</v>
      </c>
      <c r="L10" s="7">
        <v>24</v>
      </c>
      <c r="M10" s="7">
        <v>14</v>
      </c>
      <c r="N10" s="7">
        <v>20</v>
      </c>
      <c r="O10" s="7">
        <v>20</v>
      </c>
      <c r="P10" s="7">
        <v>13</v>
      </c>
      <c r="Q10" s="7">
        <v>2</v>
      </c>
      <c r="R10" s="7">
        <v>3</v>
      </c>
      <c r="S10" s="7">
        <v>13</v>
      </c>
      <c r="T10" s="7">
        <v>5</v>
      </c>
      <c r="U10" s="7"/>
      <c r="V10" s="7"/>
      <c r="W10" s="7"/>
      <c r="X10" s="7"/>
      <c r="Y10" s="7"/>
      <c r="Z10" s="7"/>
      <c r="AA10" s="7"/>
      <c r="AB10" s="17">
        <f t="shared" si="0"/>
        <v>174</v>
      </c>
      <c r="AC10" s="14">
        <f t="shared" si="1"/>
        <v>65</v>
      </c>
      <c r="AD10" s="14">
        <v>130</v>
      </c>
    </row>
    <row r="11" spans="1:30" s="3" customFormat="1" ht="66" customHeight="1" x14ac:dyDescent="0.25">
      <c r="A11" s="7"/>
      <c r="B11" s="7" t="s">
        <v>82</v>
      </c>
      <c r="C11" s="7" t="s">
        <v>81</v>
      </c>
      <c r="D11" s="7">
        <v>2023</v>
      </c>
      <c r="E11" s="7" t="s">
        <v>29</v>
      </c>
      <c r="F11" s="7" t="s">
        <v>104</v>
      </c>
      <c r="G11" s="7" t="s">
        <v>2</v>
      </c>
      <c r="H11" s="7"/>
      <c r="I11" s="7"/>
      <c r="J11" s="7"/>
      <c r="K11" s="7"/>
      <c r="L11" s="7"/>
      <c r="M11" s="7"/>
      <c r="N11" s="7"/>
      <c r="O11" s="7">
        <v>5</v>
      </c>
      <c r="P11" s="7">
        <v>10</v>
      </c>
      <c r="Q11" s="7">
        <v>4</v>
      </c>
      <c r="R11" s="7"/>
      <c r="S11" s="7">
        <v>21</v>
      </c>
      <c r="T11" s="7">
        <v>23</v>
      </c>
      <c r="U11" s="7">
        <v>31</v>
      </c>
      <c r="V11" s="7">
        <v>18</v>
      </c>
      <c r="W11" s="7">
        <v>22</v>
      </c>
      <c r="X11" s="7">
        <v>14</v>
      </c>
      <c r="Y11" s="7">
        <v>7</v>
      </c>
      <c r="Z11" s="7">
        <v>1</v>
      </c>
      <c r="AA11" s="7"/>
      <c r="AB11" s="17">
        <f t="shared" si="0"/>
        <v>156</v>
      </c>
      <c r="AC11" s="14">
        <f t="shared" si="1"/>
        <v>75</v>
      </c>
      <c r="AD11" s="14">
        <v>150</v>
      </c>
    </row>
    <row r="12" spans="1:30" s="3" customFormat="1" ht="66" customHeight="1" x14ac:dyDescent="0.25">
      <c r="A12" s="7"/>
      <c r="B12" s="7" t="s">
        <v>82</v>
      </c>
      <c r="C12" s="7" t="s">
        <v>81</v>
      </c>
      <c r="D12" s="7">
        <v>2023</v>
      </c>
      <c r="E12" s="7" t="s">
        <v>45</v>
      </c>
      <c r="F12" s="7" t="s">
        <v>105</v>
      </c>
      <c r="G12" s="7" t="s">
        <v>2</v>
      </c>
      <c r="H12" s="7"/>
      <c r="I12" s="7"/>
      <c r="J12" s="7"/>
      <c r="K12" s="7"/>
      <c r="L12" s="7"/>
      <c r="M12" s="7"/>
      <c r="N12" s="7"/>
      <c r="O12" s="7">
        <v>1</v>
      </c>
      <c r="P12" s="7">
        <v>8</v>
      </c>
      <c r="Q12" s="7"/>
      <c r="R12" s="7"/>
      <c r="S12" s="7">
        <v>21</v>
      </c>
      <c r="T12" s="7">
        <v>20</v>
      </c>
      <c r="U12" s="7">
        <v>23</v>
      </c>
      <c r="V12" s="7">
        <v>22</v>
      </c>
      <c r="W12" s="7">
        <v>28</v>
      </c>
      <c r="X12" s="7">
        <v>12</v>
      </c>
      <c r="Y12" s="7">
        <v>9</v>
      </c>
      <c r="Z12" s="7">
        <v>2</v>
      </c>
      <c r="AA12" s="7"/>
      <c r="AB12" s="17">
        <f t="shared" si="0"/>
        <v>146</v>
      </c>
      <c r="AC12" s="14">
        <f t="shared" si="1"/>
        <v>65</v>
      </c>
      <c r="AD12" s="14">
        <v>130</v>
      </c>
    </row>
    <row r="13" spans="1:30" s="3" customFormat="1" ht="66" customHeight="1" x14ac:dyDescent="0.25">
      <c r="A13" s="7"/>
      <c r="B13" s="7" t="s">
        <v>82</v>
      </c>
      <c r="C13" s="7" t="s">
        <v>81</v>
      </c>
      <c r="D13" s="7">
        <v>2023</v>
      </c>
      <c r="E13" s="7" t="s">
        <v>35</v>
      </c>
      <c r="F13" s="7" t="s">
        <v>106</v>
      </c>
      <c r="G13" s="7" t="s">
        <v>2</v>
      </c>
      <c r="H13" s="7">
        <v>1</v>
      </c>
      <c r="I13" s="7">
        <v>6</v>
      </c>
      <c r="J13" s="7">
        <v>8</v>
      </c>
      <c r="K13" s="7">
        <v>11</v>
      </c>
      <c r="L13" s="7">
        <v>15</v>
      </c>
      <c r="M13" s="7">
        <v>20</v>
      </c>
      <c r="N13" s="7">
        <v>18</v>
      </c>
      <c r="O13" s="7">
        <v>11</v>
      </c>
      <c r="P13" s="7">
        <v>10</v>
      </c>
      <c r="Q13" s="7">
        <v>7</v>
      </c>
      <c r="R13" s="7">
        <v>8</v>
      </c>
      <c r="S13" s="7">
        <v>4</v>
      </c>
      <c r="T13" s="7">
        <v>2</v>
      </c>
      <c r="U13" s="7"/>
      <c r="V13" s="7"/>
      <c r="W13" s="7"/>
      <c r="X13" s="7"/>
      <c r="Y13" s="7"/>
      <c r="Z13" s="7"/>
      <c r="AA13" s="7"/>
      <c r="AB13" s="17">
        <f t="shared" si="0"/>
        <v>121</v>
      </c>
      <c r="AC13" s="14">
        <f t="shared" si="1"/>
        <v>75</v>
      </c>
      <c r="AD13" s="14">
        <v>150</v>
      </c>
    </row>
    <row r="14" spans="1:30" s="3" customFormat="1" ht="66" customHeight="1" x14ac:dyDescent="0.25">
      <c r="A14" s="7"/>
      <c r="B14" s="7" t="s">
        <v>82</v>
      </c>
      <c r="C14" s="7" t="s">
        <v>81</v>
      </c>
      <c r="D14" s="7">
        <v>2023</v>
      </c>
      <c r="E14" s="7" t="s">
        <v>28</v>
      </c>
      <c r="F14" s="7" t="s">
        <v>107</v>
      </c>
      <c r="G14" s="7" t="s">
        <v>2</v>
      </c>
      <c r="H14" s="7">
        <v>1</v>
      </c>
      <c r="I14" s="7">
        <v>3</v>
      </c>
      <c r="J14" s="7">
        <v>8</v>
      </c>
      <c r="K14" s="7">
        <v>17</v>
      </c>
      <c r="L14" s="7">
        <v>24</v>
      </c>
      <c r="M14" s="7">
        <v>19</v>
      </c>
      <c r="N14" s="7">
        <v>16</v>
      </c>
      <c r="O14" s="7">
        <v>18</v>
      </c>
      <c r="P14" s="7">
        <v>17</v>
      </c>
      <c r="Q14" s="7">
        <v>10</v>
      </c>
      <c r="R14" s="7">
        <v>5</v>
      </c>
      <c r="S14" s="7">
        <v>5</v>
      </c>
      <c r="T14" s="7"/>
      <c r="U14" s="7"/>
      <c r="V14" s="7"/>
      <c r="W14" s="7"/>
      <c r="X14" s="7"/>
      <c r="Y14" s="7"/>
      <c r="Z14" s="7"/>
      <c r="AA14" s="7"/>
      <c r="AB14" s="17">
        <f t="shared" si="0"/>
        <v>143</v>
      </c>
      <c r="AC14" s="14">
        <f t="shared" si="1"/>
        <v>75</v>
      </c>
      <c r="AD14" s="14">
        <v>150</v>
      </c>
    </row>
    <row r="15" spans="1:30" s="3" customFormat="1" ht="66" customHeight="1" x14ac:dyDescent="0.25">
      <c r="A15" s="7"/>
      <c r="B15" s="7" t="s">
        <v>82</v>
      </c>
      <c r="C15" s="7" t="s">
        <v>81</v>
      </c>
      <c r="D15" s="7">
        <v>2023</v>
      </c>
      <c r="E15" s="7" t="s">
        <v>43</v>
      </c>
      <c r="F15" s="7" t="s">
        <v>108</v>
      </c>
      <c r="G15" s="7" t="s">
        <v>2</v>
      </c>
      <c r="H15" s="7">
        <v>2</v>
      </c>
      <c r="I15" s="7">
        <v>3</v>
      </c>
      <c r="J15" s="7">
        <v>14</v>
      </c>
      <c r="K15" s="7">
        <v>13</v>
      </c>
      <c r="L15" s="7">
        <v>16</v>
      </c>
      <c r="M15" s="7">
        <v>13</v>
      </c>
      <c r="N15" s="7">
        <v>12</v>
      </c>
      <c r="O15" s="7">
        <v>15</v>
      </c>
      <c r="P15" s="7">
        <v>10</v>
      </c>
      <c r="Q15" s="7">
        <v>7</v>
      </c>
      <c r="R15" s="7">
        <v>4</v>
      </c>
      <c r="S15" s="7">
        <v>6</v>
      </c>
      <c r="T15" s="7"/>
      <c r="U15" s="7"/>
      <c r="V15" s="7"/>
      <c r="W15" s="7"/>
      <c r="X15" s="7"/>
      <c r="Y15" s="7"/>
      <c r="Z15" s="7"/>
      <c r="AA15" s="7"/>
      <c r="AB15" s="17">
        <f t="shared" si="0"/>
        <v>115</v>
      </c>
      <c r="AC15" s="14">
        <f t="shared" si="1"/>
        <v>75</v>
      </c>
      <c r="AD15" s="14">
        <v>150</v>
      </c>
    </row>
    <row r="16" spans="1:30" s="3" customFormat="1" ht="66" customHeight="1" x14ac:dyDescent="0.25">
      <c r="A16" s="7"/>
      <c r="B16" s="7" t="s">
        <v>82</v>
      </c>
      <c r="C16" s="7" t="s">
        <v>81</v>
      </c>
      <c r="D16" s="7">
        <v>2023</v>
      </c>
      <c r="E16" s="7" t="s">
        <v>42</v>
      </c>
      <c r="F16" s="7" t="s">
        <v>109</v>
      </c>
      <c r="G16" s="7" t="s">
        <v>2</v>
      </c>
      <c r="H16" s="7"/>
      <c r="I16" s="7"/>
      <c r="J16" s="7">
        <v>12</v>
      </c>
      <c r="K16" s="7">
        <v>11</v>
      </c>
      <c r="L16" s="7">
        <v>26</v>
      </c>
      <c r="M16" s="7">
        <v>25</v>
      </c>
      <c r="N16" s="7">
        <v>11</v>
      </c>
      <c r="O16" s="7">
        <v>11</v>
      </c>
      <c r="P16" s="7">
        <v>11</v>
      </c>
      <c r="Q16" s="7">
        <v>9</v>
      </c>
      <c r="R16" s="7">
        <v>2</v>
      </c>
      <c r="S16" s="7">
        <v>2</v>
      </c>
      <c r="T16" s="7"/>
      <c r="U16" s="7"/>
      <c r="V16" s="7"/>
      <c r="W16" s="7"/>
      <c r="X16" s="7"/>
      <c r="Y16" s="7"/>
      <c r="Z16" s="7"/>
      <c r="AA16" s="7"/>
      <c r="AB16" s="17">
        <f t="shared" si="0"/>
        <v>120</v>
      </c>
      <c r="AC16" s="14">
        <f t="shared" si="1"/>
        <v>85</v>
      </c>
      <c r="AD16" s="14">
        <v>170</v>
      </c>
    </row>
    <row r="17" spans="1:31" s="3" customFormat="1" ht="66" customHeight="1" x14ac:dyDescent="0.25">
      <c r="A17" s="7"/>
      <c r="B17" s="7" t="s">
        <v>82</v>
      </c>
      <c r="C17" s="7" t="s">
        <v>81</v>
      </c>
      <c r="D17" s="7">
        <v>2023</v>
      </c>
      <c r="E17" s="7" t="s">
        <v>38</v>
      </c>
      <c r="F17" s="7" t="s">
        <v>110</v>
      </c>
      <c r="G17" s="7" t="s">
        <v>2</v>
      </c>
      <c r="H17" s="7"/>
      <c r="I17" s="7"/>
      <c r="J17" s="7"/>
      <c r="K17" s="7"/>
      <c r="L17" s="7"/>
      <c r="M17" s="7"/>
      <c r="N17" s="7"/>
      <c r="O17" s="7"/>
      <c r="P17" s="7"/>
      <c r="Q17" s="7">
        <v>1</v>
      </c>
      <c r="R17" s="7"/>
      <c r="S17" s="7"/>
      <c r="T17" s="7">
        <v>19</v>
      </c>
      <c r="U17" s="7">
        <v>26</v>
      </c>
      <c r="V17" s="7">
        <v>19</v>
      </c>
      <c r="W17" s="7">
        <v>18</v>
      </c>
      <c r="X17" s="7">
        <v>27</v>
      </c>
      <c r="Y17" s="7">
        <v>14</v>
      </c>
      <c r="Z17" s="7"/>
      <c r="AA17" s="7">
        <v>7</v>
      </c>
      <c r="AB17" s="17">
        <f t="shared" si="0"/>
        <v>131</v>
      </c>
      <c r="AC17" s="14">
        <f t="shared" si="1"/>
        <v>75</v>
      </c>
      <c r="AD17" s="14">
        <v>150</v>
      </c>
    </row>
    <row r="18" spans="1:31" s="3" customFormat="1" ht="66" customHeight="1" x14ac:dyDescent="0.25">
      <c r="A18" s="7"/>
      <c r="B18" s="7" t="s">
        <v>82</v>
      </c>
      <c r="C18" s="7" t="s">
        <v>81</v>
      </c>
      <c r="D18" s="7">
        <v>2023</v>
      </c>
      <c r="E18" s="7" t="s">
        <v>41</v>
      </c>
      <c r="F18" s="7" t="s">
        <v>111</v>
      </c>
      <c r="G18" s="7" t="s">
        <v>2</v>
      </c>
      <c r="H18" s="7"/>
      <c r="I18" s="7"/>
      <c r="J18" s="7"/>
      <c r="K18" s="7"/>
      <c r="L18" s="7"/>
      <c r="M18" s="7"/>
      <c r="N18" s="7"/>
      <c r="O18" s="7"/>
      <c r="P18" s="7">
        <v>3</v>
      </c>
      <c r="Q18" s="7">
        <v>8</v>
      </c>
      <c r="R18" s="7">
        <v>19</v>
      </c>
      <c r="S18" s="7">
        <v>11</v>
      </c>
      <c r="T18" s="7">
        <v>21</v>
      </c>
      <c r="U18" s="7">
        <v>26</v>
      </c>
      <c r="V18" s="7">
        <v>13</v>
      </c>
      <c r="W18" s="7">
        <v>16</v>
      </c>
      <c r="X18" s="7">
        <v>5</v>
      </c>
      <c r="Y18" s="7">
        <v>4</v>
      </c>
      <c r="Z18" s="7">
        <v>1</v>
      </c>
      <c r="AA18" s="7"/>
      <c r="AB18" s="17">
        <f t="shared" si="0"/>
        <v>127</v>
      </c>
      <c r="AC18" s="14">
        <f t="shared" si="1"/>
        <v>85</v>
      </c>
      <c r="AD18" s="14">
        <v>170</v>
      </c>
    </row>
    <row r="19" spans="1:31" s="3" customFormat="1" ht="66" customHeight="1" x14ac:dyDescent="0.25">
      <c r="A19" s="7"/>
      <c r="B19" s="7" t="s">
        <v>82</v>
      </c>
      <c r="C19" s="7" t="s">
        <v>81</v>
      </c>
      <c r="D19" s="7">
        <v>2023</v>
      </c>
      <c r="E19" s="7" t="s">
        <v>21</v>
      </c>
      <c r="F19" s="7" t="s">
        <v>112</v>
      </c>
      <c r="G19" s="7" t="s">
        <v>2</v>
      </c>
      <c r="H19" s="7">
        <v>1</v>
      </c>
      <c r="I19" s="7"/>
      <c r="J19" s="7">
        <v>11</v>
      </c>
      <c r="K19" s="7">
        <v>13</v>
      </c>
      <c r="L19" s="7">
        <v>13</v>
      </c>
      <c r="M19" s="7">
        <v>16</v>
      </c>
      <c r="N19" s="7">
        <v>24</v>
      </c>
      <c r="O19" s="7">
        <v>16</v>
      </c>
      <c r="P19" s="7">
        <v>10</v>
      </c>
      <c r="Q19" s="7">
        <v>8</v>
      </c>
      <c r="R19" s="7"/>
      <c r="S19" s="7">
        <v>5</v>
      </c>
      <c r="T19" s="7"/>
      <c r="U19" s="7"/>
      <c r="V19" s="7"/>
      <c r="W19" s="7"/>
      <c r="X19" s="7"/>
      <c r="Y19" s="7"/>
      <c r="Z19" s="7"/>
      <c r="AA19" s="7"/>
      <c r="AB19" s="17">
        <f t="shared" si="0"/>
        <v>117</v>
      </c>
      <c r="AC19" s="14">
        <f t="shared" si="1"/>
        <v>80</v>
      </c>
      <c r="AD19" s="14">
        <v>160</v>
      </c>
    </row>
    <row r="20" spans="1:31" s="3" customFormat="1" ht="66" customHeight="1" x14ac:dyDescent="0.25">
      <c r="A20" s="7"/>
      <c r="B20" s="7" t="s">
        <v>82</v>
      </c>
      <c r="C20" s="7" t="s">
        <v>81</v>
      </c>
      <c r="D20" s="7">
        <v>2022</v>
      </c>
      <c r="E20" s="7" t="s">
        <v>8</v>
      </c>
      <c r="F20" s="7" t="s">
        <v>113</v>
      </c>
      <c r="G20" s="7" t="s">
        <v>2</v>
      </c>
      <c r="H20" s="7">
        <v>2</v>
      </c>
      <c r="I20" s="7">
        <v>4</v>
      </c>
      <c r="J20" s="7">
        <v>15</v>
      </c>
      <c r="K20" s="7">
        <v>13</v>
      </c>
      <c r="L20" s="7">
        <v>16</v>
      </c>
      <c r="M20" s="7">
        <v>25</v>
      </c>
      <c r="N20" s="7">
        <v>10</v>
      </c>
      <c r="O20" s="7">
        <v>4</v>
      </c>
      <c r="P20" s="7">
        <v>5</v>
      </c>
      <c r="Q20" s="7">
        <v>4</v>
      </c>
      <c r="R20" s="7">
        <v>1</v>
      </c>
      <c r="S20" s="7">
        <v>1</v>
      </c>
      <c r="T20" s="7"/>
      <c r="U20" s="7"/>
      <c r="V20" s="7"/>
      <c r="W20" s="7"/>
      <c r="X20" s="7"/>
      <c r="Y20" s="7"/>
      <c r="Z20" s="7"/>
      <c r="AA20" s="7"/>
      <c r="AB20" s="17">
        <f t="shared" si="0"/>
        <v>100</v>
      </c>
      <c r="AC20" s="14">
        <f t="shared" si="1"/>
        <v>60</v>
      </c>
      <c r="AD20" s="14">
        <v>120</v>
      </c>
    </row>
    <row r="21" spans="1:31" s="3" customFormat="1" ht="66" customHeight="1" x14ac:dyDescent="0.25">
      <c r="A21" s="7"/>
      <c r="B21" s="7" t="s">
        <v>82</v>
      </c>
      <c r="C21" s="7" t="s">
        <v>81</v>
      </c>
      <c r="D21" s="7">
        <v>2023</v>
      </c>
      <c r="E21" s="7" t="s">
        <v>36</v>
      </c>
      <c r="F21" s="7" t="s">
        <v>114</v>
      </c>
      <c r="G21" s="7" t="s">
        <v>2</v>
      </c>
      <c r="H21" s="7"/>
      <c r="I21" s="7">
        <v>10</v>
      </c>
      <c r="J21" s="7"/>
      <c r="K21" s="7"/>
      <c r="L21" s="7">
        <v>7</v>
      </c>
      <c r="M21" s="7"/>
      <c r="N21" s="7"/>
      <c r="O21" s="7"/>
      <c r="P21" s="7">
        <v>26</v>
      </c>
      <c r="Q21" s="7">
        <v>21</v>
      </c>
      <c r="R21" s="7">
        <v>11</v>
      </c>
      <c r="S21" s="7">
        <v>12</v>
      </c>
      <c r="T21" s="7"/>
      <c r="U21" s="7"/>
      <c r="V21" s="7"/>
      <c r="W21" s="7"/>
      <c r="X21" s="7"/>
      <c r="Y21" s="7"/>
      <c r="Z21" s="7"/>
      <c r="AA21" s="7"/>
      <c r="AB21" s="17">
        <f t="shared" si="0"/>
        <v>87</v>
      </c>
      <c r="AC21" s="14">
        <f t="shared" si="1"/>
        <v>75</v>
      </c>
      <c r="AD21" s="14">
        <v>150</v>
      </c>
    </row>
    <row r="22" spans="1:31" s="3" customFormat="1" ht="66" customHeight="1" x14ac:dyDescent="0.25">
      <c r="A22" s="7"/>
      <c r="B22" s="7" t="s">
        <v>82</v>
      </c>
      <c r="C22" s="7" t="s">
        <v>81</v>
      </c>
      <c r="D22" s="7">
        <v>2023</v>
      </c>
      <c r="E22" s="7" t="s">
        <v>27</v>
      </c>
      <c r="F22" s="7" t="s">
        <v>115</v>
      </c>
      <c r="G22" s="7" t="s">
        <v>2</v>
      </c>
      <c r="H22" s="7"/>
      <c r="I22" s="7"/>
      <c r="J22" s="7"/>
      <c r="K22" s="7"/>
      <c r="L22" s="7"/>
      <c r="M22" s="7"/>
      <c r="N22" s="7"/>
      <c r="O22" s="7"/>
      <c r="P22" s="7">
        <v>3</v>
      </c>
      <c r="Q22" s="7">
        <v>6</v>
      </c>
      <c r="R22" s="7">
        <v>7</v>
      </c>
      <c r="S22" s="7">
        <v>15</v>
      </c>
      <c r="T22" s="7">
        <v>11</v>
      </c>
      <c r="U22" s="7">
        <v>13</v>
      </c>
      <c r="V22" s="7">
        <v>7</v>
      </c>
      <c r="W22" s="7">
        <v>11</v>
      </c>
      <c r="X22" s="7">
        <v>9</v>
      </c>
      <c r="Y22" s="7">
        <v>7</v>
      </c>
      <c r="Z22" s="7">
        <v>7</v>
      </c>
      <c r="AA22" s="7">
        <v>2</v>
      </c>
      <c r="AB22" s="17">
        <f t="shared" si="0"/>
        <v>98</v>
      </c>
      <c r="AC22" s="14">
        <f t="shared" si="1"/>
        <v>75</v>
      </c>
      <c r="AD22" s="14">
        <v>150</v>
      </c>
    </row>
    <row r="23" spans="1:31" s="3" customFormat="1" ht="66" customHeight="1" x14ac:dyDescent="0.25">
      <c r="A23" s="7"/>
      <c r="B23" s="7" t="s">
        <v>82</v>
      </c>
      <c r="C23" s="7" t="s">
        <v>81</v>
      </c>
      <c r="D23" s="7">
        <v>2023</v>
      </c>
      <c r="E23" s="7" t="s">
        <v>18</v>
      </c>
      <c r="F23" s="7" t="s">
        <v>116</v>
      </c>
      <c r="G23" s="7" t="s">
        <v>2</v>
      </c>
      <c r="H23" s="7"/>
      <c r="I23" s="7"/>
      <c r="J23" s="7"/>
      <c r="K23" s="7"/>
      <c r="L23" s="7"/>
      <c r="M23" s="7"/>
      <c r="N23" s="7">
        <v>2</v>
      </c>
      <c r="O23" s="7">
        <v>2</v>
      </c>
      <c r="P23" s="7">
        <v>2</v>
      </c>
      <c r="Q23" s="7">
        <v>7</v>
      </c>
      <c r="R23" s="7">
        <v>5</v>
      </c>
      <c r="S23" s="7">
        <v>13</v>
      </c>
      <c r="T23" s="7">
        <v>8</v>
      </c>
      <c r="U23" s="7">
        <v>11</v>
      </c>
      <c r="V23" s="7">
        <v>7</v>
      </c>
      <c r="W23" s="7">
        <v>6</v>
      </c>
      <c r="X23" s="7">
        <v>3</v>
      </c>
      <c r="Y23" s="7">
        <v>4</v>
      </c>
      <c r="Z23" s="7">
        <v>1</v>
      </c>
      <c r="AA23" s="7">
        <v>1</v>
      </c>
      <c r="AB23" s="17">
        <f t="shared" si="0"/>
        <v>72</v>
      </c>
      <c r="AC23" s="14">
        <f t="shared" si="1"/>
        <v>80</v>
      </c>
      <c r="AD23" s="14">
        <v>160</v>
      </c>
    </row>
    <row r="24" spans="1:31" s="3" customFormat="1" ht="66" customHeight="1" x14ac:dyDescent="0.25">
      <c r="A24" s="7"/>
      <c r="B24" s="7" t="s">
        <v>82</v>
      </c>
      <c r="C24" s="7" t="s">
        <v>81</v>
      </c>
      <c r="D24" s="7">
        <v>2023</v>
      </c>
      <c r="E24" s="7" t="s">
        <v>24</v>
      </c>
      <c r="F24" s="7" t="s">
        <v>117</v>
      </c>
      <c r="G24" s="7" t="s">
        <v>2</v>
      </c>
      <c r="H24" s="7">
        <v>2</v>
      </c>
      <c r="I24" s="7">
        <v>3</v>
      </c>
      <c r="J24" s="7">
        <v>8</v>
      </c>
      <c r="K24" s="7">
        <v>12</v>
      </c>
      <c r="L24" s="7">
        <v>14</v>
      </c>
      <c r="M24" s="7">
        <v>17</v>
      </c>
      <c r="N24" s="7">
        <v>12</v>
      </c>
      <c r="O24" s="7">
        <v>10</v>
      </c>
      <c r="P24" s="7">
        <v>7</v>
      </c>
      <c r="Q24" s="7">
        <v>3</v>
      </c>
      <c r="R24" s="7">
        <v>3</v>
      </c>
      <c r="S24" s="7">
        <v>1</v>
      </c>
      <c r="T24" s="7"/>
      <c r="U24" s="7"/>
      <c r="V24" s="7"/>
      <c r="W24" s="7"/>
      <c r="X24" s="7"/>
      <c r="Y24" s="7"/>
      <c r="Z24" s="7"/>
      <c r="AA24" s="7"/>
      <c r="AB24" s="17">
        <f t="shared" si="0"/>
        <v>92</v>
      </c>
      <c r="AC24" s="14">
        <f t="shared" si="1"/>
        <v>75</v>
      </c>
      <c r="AD24" s="14">
        <v>150</v>
      </c>
    </row>
    <row r="25" spans="1:31" s="3" customFormat="1" ht="66" customHeight="1" x14ac:dyDescent="0.25">
      <c r="A25" s="7"/>
      <c r="B25" s="7" t="s">
        <v>82</v>
      </c>
      <c r="C25" s="7" t="s">
        <v>81</v>
      </c>
      <c r="D25" s="7">
        <v>2023</v>
      </c>
      <c r="E25" s="7" t="s">
        <v>37</v>
      </c>
      <c r="F25" s="7" t="s">
        <v>118</v>
      </c>
      <c r="G25" s="7" t="s">
        <v>2</v>
      </c>
      <c r="H25" s="7"/>
      <c r="I25" s="7"/>
      <c r="J25" s="7">
        <v>2</v>
      </c>
      <c r="K25" s="7">
        <v>9</v>
      </c>
      <c r="L25" s="7">
        <v>17</v>
      </c>
      <c r="M25" s="7">
        <v>18</v>
      </c>
      <c r="N25" s="7">
        <v>13</v>
      </c>
      <c r="O25" s="7">
        <v>18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7">
        <f t="shared" si="0"/>
        <v>77</v>
      </c>
      <c r="AC25" s="14">
        <f t="shared" si="1"/>
        <v>75</v>
      </c>
      <c r="AD25" s="14">
        <v>150</v>
      </c>
    </row>
    <row r="26" spans="1:31" s="3" customFormat="1" ht="66" customHeight="1" x14ac:dyDescent="0.25">
      <c r="A26" s="7"/>
      <c r="B26" s="7" t="s">
        <v>82</v>
      </c>
      <c r="C26" s="7" t="s">
        <v>81</v>
      </c>
      <c r="D26" s="7">
        <v>2023</v>
      </c>
      <c r="E26" s="7" t="s">
        <v>39</v>
      </c>
      <c r="F26" s="7" t="s">
        <v>119</v>
      </c>
      <c r="G26" s="7" t="s">
        <v>2</v>
      </c>
      <c r="H26" s="7">
        <v>4</v>
      </c>
      <c r="I26" s="7"/>
      <c r="J26" s="7"/>
      <c r="K26" s="7"/>
      <c r="L26" s="7"/>
      <c r="M26" s="7"/>
      <c r="N26" s="7"/>
      <c r="O26" s="7"/>
      <c r="P26" s="7">
        <v>5</v>
      </c>
      <c r="Q26" s="7">
        <v>19</v>
      </c>
      <c r="R26" s="7">
        <v>19</v>
      </c>
      <c r="S26" s="7">
        <v>18</v>
      </c>
      <c r="T26" s="7">
        <v>15</v>
      </c>
      <c r="U26" s="7"/>
      <c r="V26" s="7"/>
      <c r="W26" s="7"/>
      <c r="X26" s="7"/>
      <c r="Y26" s="7"/>
      <c r="Z26" s="7"/>
      <c r="AA26" s="7"/>
      <c r="AB26" s="17">
        <f t="shared" si="0"/>
        <v>80</v>
      </c>
      <c r="AC26" s="14">
        <f t="shared" si="1"/>
        <v>75</v>
      </c>
      <c r="AD26" s="14">
        <v>150</v>
      </c>
    </row>
    <row r="27" spans="1:31" s="3" customFormat="1" ht="66" customHeight="1" x14ac:dyDescent="0.25">
      <c r="A27" s="7"/>
      <c r="B27" s="7" t="s">
        <v>82</v>
      </c>
      <c r="C27" s="7" t="s">
        <v>81</v>
      </c>
      <c r="D27" s="7">
        <v>2023</v>
      </c>
      <c r="E27" s="7" t="s">
        <v>22</v>
      </c>
      <c r="F27" s="7" t="s">
        <v>120</v>
      </c>
      <c r="G27" s="7" t="s">
        <v>2</v>
      </c>
      <c r="H27" s="7"/>
      <c r="I27" s="7"/>
      <c r="J27" s="7"/>
      <c r="K27" s="7"/>
      <c r="L27" s="7"/>
      <c r="M27" s="7"/>
      <c r="N27" s="7"/>
      <c r="O27" s="7"/>
      <c r="P27" s="7">
        <v>6</v>
      </c>
      <c r="Q27" s="7">
        <v>6</v>
      </c>
      <c r="R27" s="7">
        <v>10</v>
      </c>
      <c r="S27" s="7">
        <v>14</v>
      </c>
      <c r="T27" s="7">
        <v>1</v>
      </c>
      <c r="U27" s="7">
        <v>12</v>
      </c>
      <c r="V27" s="7">
        <v>2</v>
      </c>
      <c r="W27" s="7">
        <v>9</v>
      </c>
      <c r="X27" s="7">
        <v>6</v>
      </c>
      <c r="Y27" s="7"/>
      <c r="Z27" s="7">
        <v>1</v>
      </c>
      <c r="AA27" s="7">
        <v>2</v>
      </c>
      <c r="AB27" s="17">
        <f t="shared" si="0"/>
        <v>69</v>
      </c>
      <c r="AC27" s="14">
        <f t="shared" si="1"/>
        <v>75</v>
      </c>
      <c r="AD27" s="14">
        <v>150</v>
      </c>
    </row>
    <row r="28" spans="1:31" s="3" customFormat="1" ht="66" customHeight="1" x14ac:dyDescent="0.25">
      <c r="A28" s="7"/>
      <c r="B28" s="7" t="s">
        <v>82</v>
      </c>
      <c r="C28" s="7" t="s">
        <v>81</v>
      </c>
      <c r="D28" s="7">
        <v>2022</v>
      </c>
      <c r="E28" s="7" t="s">
        <v>74</v>
      </c>
      <c r="F28" s="7" t="s">
        <v>121</v>
      </c>
      <c r="G28" s="7" t="s">
        <v>2</v>
      </c>
      <c r="H28" s="7"/>
      <c r="I28" s="7"/>
      <c r="J28" s="7">
        <v>6</v>
      </c>
      <c r="K28" s="7">
        <v>10</v>
      </c>
      <c r="L28" s="7">
        <v>9</v>
      </c>
      <c r="M28" s="7">
        <v>14</v>
      </c>
      <c r="N28" s="7">
        <v>10</v>
      </c>
      <c r="O28" s="7">
        <v>7</v>
      </c>
      <c r="P28" s="7">
        <v>6</v>
      </c>
      <c r="Q28" s="7">
        <v>1</v>
      </c>
      <c r="R28" s="7">
        <v>3</v>
      </c>
      <c r="S28" s="7"/>
      <c r="T28" s="7">
        <v>1</v>
      </c>
      <c r="U28" s="7"/>
      <c r="V28" s="7"/>
      <c r="W28" s="7"/>
      <c r="X28" s="7"/>
      <c r="Y28" s="7"/>
      <c r="Z28" s="7"/>
      <c r="AA28" s="7"/>
      <c r="AB28" s="17">
        <f t="shared" si="0"/>
        <v>67</v>
      </c>
      <c r="AC28" s="14">
        <f t="shared" si="1"/>
        <v>75</v>
      </c>
      <c r="AD28" s="14">
        <v>150</v>
      </c>
    </row>
    <row r="29" spans="1:31" s="3" customFormat="1" ht="66" customHeight="1" x14ac:dyDescent="0.25">
      <c r="A29" s="7"/>
      <c r="B29" s="7" t="s">
        <v>82</v>
      </c>
      <c r="C29" s="7" t="s">
        <v>81</v>
      </c>
      <c r="D29" s="7">
        <v>2023</v>
      </c>
      <c r="E29" s="7" t="s">
        <v>19</v>
      </c>
      <c r="F29" s="7" t="s">
        <v>122</v>
      </c>
      <c r="G29" s="7" t="s">
        <v>2</v>
      </c>
      <c r="H29" s="7">
        <v>1</v>
      </c>
      <c r="I29" s="7"/>
      <c r="J29" s="7">
        <v>6</v>
      </c>
      <c r="K29" s="7">
        <v>8</v>
      </c>
      <c r="L29" s="7">
        <v>15</v>
      </c>
      <c r="M29" s="7">
        <v>16</v>
      </c>
      <c r="N29" s="7">
        <v>11</v>
      </c>
      <c r="O29" s="7">
        <v>4</v>
      </c>
      <c r="P29" s="7">
        <v>2</v>
      </c>
      <c r="Q29" s="7">
        <v>3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17">
        <f t="shared" si="0"/>
        <v>66</v>
      </c>
      <c r="AC29" s="14">
        <f t="shared" si="1"/>
        <v>80</v>
      </c>
      <c r="AD29" s="14">
        <v>160</v>
      </c>
    </row>
    <row r="30" spans="1:31" s="3" customFormat="1" ht="66" customHeight="1" x14ac:dyDescent="0.25">
      <c r="A30" s="7"/>
      <c r="B30" s="7" t="s">
        <v>82</v>
      </c>
      <c r="C30" s="7" t="s">
        <v>81</v>
      </c>
      <c r="D30" s="7">
        <v>2023</v>
      </c>
      <c r="E30" s="7" t="s">
        <v>23</v>
      </c>
      <c r="F30" s="7" t="s">
        <v>123</v>
      </c>
      <c r="G30" s="7" t="s">
        <v>2</v>
      </c>
      <c r="H30" s="7"/>
      <c r="I30" s="7"/>
      <c r="J30" s="7"/>
      <c r="K30" s="7"/>
      <c r="L30" s="7"/>
      <c r="M30" s="7"/>
      <c r="N30" s="7">
        <v>3</v>
      </c>
      <c r="O30" s="7"/>
      <c r="P30" s="7"/>
      <c r="Q30" s="7"/>
      <c r="R30" s="7">
        <v>1</v>
      </c>
      <c r="S30" s="7">
        <v>3</v>
      </c>
      <c r="T30" s="7"/>
      <c r="U30" s="7">
        <v>1</v>
      </c>
      <c r="V30" s="7"/>
      <c r="W30" s="7">
        <v>4</v>
      </c>
      <c r="X30" s="7">
        <v>15</v>
      </c>
      <c r="Y30" s="7">
        <v>8</v>
      </c>
      <c r="Z30" s="7">
        <v>7</v>
      </c>
      <c r="AA30" s="7">
        <v>14</v>
      </c>
      <c r="AB30" s="17">
        <f t="shared" si="0"/>
        <v>56</v>
      </c>
      <c r="AC30" s="14">
        <f t="shared" si="1"/>
        <v>75</v>
      </c>
      <c r="AD30" s="14">
        <v>150</v>
      </c>
    </row>
    <row r="31" spans="1:31" s="3" customFormat="1" ht="66" customHeight="1" x14ac:dyDescent="0.25">
      <c r="A31" s="7"/>
      <c r="B31" s="7" t="s">
        <v>82</v>
      </c>
      <c r="C31" s="7" t="s">
        <v>81</v>
      </c>
      <c r="D31" s="7">
        <v>2022</v>
      </c>
      <c r="E31" s="7" t="s">
        <v>68</v>
      </c>
      <c r="F31" s="7" t="s">
        <v>124</v>
      </c>
      <c r="G31" s="7" t="s">
        <v>2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53</v>
      </c>
      <c r="U31" s="7"/>
      <c r="V31" s="7"/>
      <c r="W31" s="7"/>
      <c r="X31" s="7"/>
      <c r="Y31" s="7"/>
      <c r="Z31" s="7"/>
      <c r="AA31" s="7"/>
      <c r="AB31" s="17">
        <f t="shared" si="0"/>
        <v>53</v>
      </c>
      <c r="AC31" s="14">
        <f t="shared" si="1"/>
        <v>50</v>
      </c>
      <c r="AD31" s="14">
        <v>100</v>
      </c>
    </row>
    <row r="32" spans="1:31" ht="66" customHeight="1" x14ac:dyDescent="0.25">
      <c r="A32" s="7"/>
      <c r="B32" s="7" t="s">
        <v>82</v>
      </c>
      <c r="C32" s="7" t="s">
        <v>81</v>
      </c>
      <c r="D32" s="7">
        <v>2023</v>
      </c>
      <c r="E32" s="7" t="s">
        <v>25</v>
      </c>
      <c r="F32" s="7" t="s">
        <v>125</v>
      </c>
      <c r="G32" s="7" t="s">
        <v>2</v>
      </c>
      <c r="H32" s="7">
        <v>2</v>
      </c>
      <c r="I32" s="7">
        <v>1</v>
      </c>
      <c r="J32" s="7">
        <v>3</v>
      </c>
      <c r="K32" s="7">
        <v>2</v>
      </c>
      <c r="L32" s="7">
        <v>11</v>
      </c>
      <c r="M32" s="7">
        <v>15</v>
      </c>
      <c r="N32" s="7"/>
      <c r="O32" s="7"/>
      <c r="P32" s="7">
        <v>1</v>
      </c>
      <c r="Q32" s="7"/>
      <c r="R32" s="7"/>
      <c r="S32" s="7">
        <v>1</v>
      </c>
      <c r="T32" s="7"/>
      <c r="U32" s="7"/>
      <c r="V32" s="7"/>
      <c r="W32" s="7"/>
      <c r="X32" s="7"/>
      <c r="Y32" s="7"/>
      <c r="Z32" s="7"/>
      <c r="AA32" s="7"/>
      <c r="AB32" s="17">
        <f t="shared" si="0"/>
        <v>36</v>
      </c>
      <c r="AC32" s="14">
        <f t="shared" si="1"/>
        <v>75</v>
      </c>
      <c r="AD32" s="14">
        <v>150</v>
      </c>
      <c r="AE32" s="3"/>
    </row>
    <row r="33" spans="1:31" ht="66" customHeight="1" x14ac:dyDescent="0.25">
      <c r="A33" s="7"/>
      <c r="B33" s="7" t="s">
        <v>82</v>
      </c>
      <c r="C33" s="7" t="s">
        <v>81</v>
      </c>
      <c r="D33" s="7">
        <v>2023</v>
      </c>
      <c r="E33" s="7" t="s">
        <v>47</v>
      </c>
      <c r="F33" s="7" t="s">
        <v>126</v>
      </c>
      <c r="G33" s="7" t="s">
        <v>2</v>
      </c>
      <c r="H33" s="7">
        <v>4</v>
      </c>
      <c r="I33" s="7"/>
      <c r="J33" s="7">
        <v>3</v>
      </c>
      <c r="K33" s="7"/>
      <c r="L33" s="7">
        <v>4</v>
      </c>
      <c r="M33" s="7">
        <v>8</v>
      </c>
      <c r="N33" s="7">
        <v>8</v>
      </c>
      <c r="O33" s="7">
        <v>1</v>
      </c>
      <c r="P33" s="7">
        <v>2</v>
      </c>
      <c r="Q33" s="7"/>
      <c r="R33" s="7"/>
      <c r="S33" s="7"/>
      <c r="T33" s="7">
        <v>5</v>
      </c>
      <c r="U33" s="7"/>
      <c r="V33" s="7"/>
      <c r="W33" s="7"/>
      <c r="X33" s="7"/>
      <c r="Y33" s="7"/>
      <c r="Z33" s="7"/>
      <c r="AA33" s="7"/>
      <c r="AB33" s="17">
        <f t="shared" si="0"/>
        <v>35</v>
      </c>
      <c r="AC33" s="14">
        <f t="shared" si="1"/>
        <v>65</v>
      </c>
      <c r="AD33" s="14">
        <v>130</v>
      </c>
      <c r="AE33" s="3"/>
    </row>
    <row r="34" spans="1:31" ht="66" customHeight="1" x14ac:dyDescent="0.25">
      <c r="A34" s="7"/>
      <c r="B34" s="7" t="s">
        <v>82</v>
      </c>
      <c r="C34" s="7" t="s">
        <v>81</v>
      </c>
      <c r="D34" s="7">
        <v>2023</v>
      </c>
      <c r="E34" s="7" t="s">
        <v>26</v>
      </c>
      <c r="F34" s="7" t="s">
        <v>127</v>
      </c>
      <c r="G34" s="7" t="s">
        <v>2</v>
      </c>
      <c r="H34" s="7"/>
      <c r="I34" s="7"/>
      <c r="J34" s="7"/>
      <c r="K34" s="7">
        <v>1</v>
      </c>
      <c r="L34" s="7">
        <v>2</v>
      </c>
      <c r="M34" s="7">
        <v>4</v>
      </c>
      <c r="N34" s="7">
        <v>1</v>
      </c>
      <c r="O34" s="7">
        <v>3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7">
        <f t="shared" si="0"/>
        <v>11</v>
      </c>
      <c r="AC34" s="14">
        <f t="shared" si="1"/>
        <v>75</v>
      </c>
      <c r="AD34" s="14">
        <v>150</v>
      </c>
    </row>
    <row r="35" spans="1:31" ht="66" customHeight="1" x14ac:dyDescent="0.25">
      <c r="A35" s="7"/>
      <c r="B35" s="7" t="s">
        <v>82</v>
      </c>
      <c r="C35" s="7" t="s">
        <v>81</v>
      </c>
      <c r="D35" s="7">
        <v>2022</v>
      </c>
      <c r="E35" s="7" t="s">
        <v>69</v>
      </c>
      <c r="F35" s="7" t="s">
        <v>128</v>
      </c>
      <c r="G35" s="7" t="s">
        <v>2</v>
      </c>
      <c r="H35" s="7"/>
      <c r="I35" s="7"/>
      <c r="J35" s="7"/>
      <c r="K35" s="7"/>
      <c r="L35" s="7"/>
      <c r="M35" s="7"/>
      <c r="N35" s="7">
        <v>1</v>
      </c>
      <c r="O35" s="7">
        <v>3</v>
      </c>
      <c r="P35" s="7">
        <v>2</v>
      </c>
      <c r="Q35" s="7">
        <v>1</v>
      </c>
      <c r="R35" s="7">
        <v>8</v>
      </c>
      <c r="S35" s="7"/>
      <c r="T35" s="7"/>
      <c r="U35" s="7"/>
      <c r="V35" s="7"/>
      <c r="W35" s="7">
        <v>1</v>
      </c>
      <c r="X35" s="7"/>
      <c r="Y35" s="7"/>
      <c r="Z35" s="7">
        <v>1</v>
      </c>
      <c r="AA35" s="7"/>
      <c r="AB35" s="17">
        <f t="shared" si="0"/>
        <v>17</v>
      </c>
      <c r="AC35" s="14">
        <f t="shared" si="1"/>
        <v>37.5</v>
      </c>
      <c r="AD35" s="14">
        <v>75</v>
      </c>
    </row>
    <row r="36" spans="1:31" ht="66" customHeight="1" x14ac:dyDescent="0.25">
      <c r="A36" s="7"/>
      <c r="B36" s="7" t="s">
        <v>82</v>
      </c>
      <c r="C36" s="7" t="s">
        <v>81</v>
      </c>
      <c r="D36" s="7">
        <v>2022</v>
      </c>
      <c r="E36" s="7" t="s">
        <v>14</v>
      </c>
      <c r="F36" s="7" t="s">
        <v>129</v>
      </c>
      <c r="G36" s="7" t="s">
        <v>2</v>
      </c>
      <c r="H36" s="7"/>
      <c r="I36" s="7"/>
      <c r="J36" s="7"/>
      <c r="K36" s="7"/>
      <c r="L36" s="7">
        <v>4</v>
      </c>
      <c r="M36" s="7"/>
      <c r="N36" s="7"/>
      <c r="O36" s="7"/>
      <c r="P36" s="7"/>
      <c r="Q36" s="7"/>
      <c r="R36" s="7"/>
      <c r="S36" s="7"/>
      <c r="T36" s="7"/>
      <c r="U36" s="7">
        <v>3</v>
      </c>
      <c r="V36" s="7">
        <v>6</v>
      </c>
      <c r="W36" s="7"/>
      <c r="X36" s="7"/>
      <c r="Y36" s="7"/>
      <c r="Z36" s="7"/>
      <c r="AA36" s="7"/>
      <c r="AB36" s="17">
        <f t="shared" ref="AB36:AB67" si="2">SUM(H36:AA36)</f>
        <v>13</v>
      </c>
      <c r="AC36" s="14">
        <f t="shared" ref="AC36:AC67" si="3">AD36/2</f>
        <v>37.5</v>
      </c>
      <c r="AD36" s="14">
        <v>75</v>
      </c>
    </row>
    <row r="37" spans="1:31" ht="66" customHeight="1" x14ac:dyDescent="0.25">
      <c r="A37" s="7"/>
      <c r="B37" s="7" t="s">
        <v>82</v>
      </c>
      <c r="C37" s="7" t="s">
        <v>81</v>
      </c>
      <c r="D37" s="7">
        <v>2023</v>
      </c>
      <c r="E37" s="7" t="s">
        <v>44</v>
      </c>
      <c r="F37" s="7" t="s">
        <v>130</v>
      </c>
      <c r="G37" s="7" t="s">
        <v>2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v>11</v>
      </c>
      <c r="Y37" s="7"/>
      <c r="Z37" s="7"/>
      <c r="AA37" s="7"/>
      <c r="AB37" s="17">
        <f t="shared" si="2"/>
        <v>11</v>
      </c>
      <c r="AC37" s="14">
        <f t="shared" si="3"/>
        <v>65</v>
      </c>
      <c r="AD37" s="14">
        <v>130</v>
      </c>
    </row>
    <row r="38" spans="1:31" ht="66" customHeight="1" x14ac:dyDescent="0.25">
      <c r="A38" s="7"/>
      <c r="B38" s="7" t="s">
        <v>82</v>
      </c>
      <c r="C38" s="7" t="s">
        <v>81</v>
      </c>
      <c r="D38" s="7">
        <v>2023</v>
      </c>
      <c r="E38" s="7" t="s">
        <v>8</v>
      </c>
      <c r="F38" s="7" t="s">
        <v>131</v>
      </c>
      <c r="G38" s="7" t="s">
        <v>2</v>
      </c>
      <c r="H38" s="7"/>
      <c r="I38" s="7"/>
      <c r="J38" s="7">
        <v>1</v>
      </c>
      <c r="K38" s="7">
        <v>1</v>
      </c>
      <c r="L38" s="7">
        <v>1</v>
      </c>
      <c r="M38" s="7">
        <v>1</v>
      </c>
      <c r="N38" s="7">
        <v>2</v>
      </c>
      <c r="O38" s="7">
        <v>2</v>
      </c>
      <c r="P38" s="7">
        <v>1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17">
        <f t="shared" si="2"/>
        <v>9</v>
      </c>
      <c r="AC38" s="14">
        <f t="shared" si="3"/>
        <v>60</v>
      </c>
      <c r="AD38" s="14">
        <v>120</v>
      </c>
    </row>
    <row r="39" spans="1:31" ht="66" customHeight="1" x14ac:dyDescent="0.25">
      <c r="A39" s="7"/>
      <c r="B39" s="7" t="s">
        <v>82</v>
      </c>
      <c r="C39" s="7" t="s">
        <v>81</v>
      </c>
      <c r="D39" s="7">
        <v>2023</v>
      </c>
      <c r="E39" s="7" t="s">
        <v>56</v>
      </c>
      <c r="F39" s="7" t="s">
        <v>132</v>
      </c>
      <c r="G39" s="7" t="s">
        <v>2</v>
      </c>
      <c r="H39" s="7"/>
      <c r="I39" s="7"/>
      <c r="J39" s="7"/>
      <c r="K39" s="7"/>
      <c r="L39" s="7">
        <v>9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17">
        <f t="shared" si="2"/>
        <v>9</v>
      </c>
      <c r="AC39" s="14">
        <f t="shared" si="3"/>
        <v>70</v>
      </c>
      <c r="AD39" s="14">
        <v>140</v>
      </c>
    </row>
    <row r="40" spans="1:31" ht="66" customHeight="1" x14ac:dyDescent="0.25">
      <c r="A40" s="7"/>
      <c r="B40" s="7" t="s">
        <v>82</v>
      </c>
      <c r="C40" s="7" t="s">
        <v>81</v>
      </c>
      <c r="D40" s="7">
        <v>2022</v>
      </c>
      <c r="E40" s="7" t="s">
        <v>70</v>
      </c>
      <c r="F40" s="7" t="s">
        <v>133</v>
      </c>
      <c r="G40" s="7" t="s">
        <v>2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>
        <v>9</v>
      </c>
      <c r="S40" s="7"/>
      <c r="T40" s="7"/>
      <c r="U40" s="7"/>
      <c r="V40" s="7"/>
      <c r="W40" s="7"/>
      <c r="X40" s="7"/>
      <c r="Y40" s="7"/>
      <c r="Z40" s="7"/>
      <c r="AA40" s="7"/>
      <c r="AB40" s="17">
        <f t="shared" si="2"/>
        <v>9</v>
      </c>
      <c r="AC40" s="14">
        <f t="shared" si="3"/>
        <v>37.5</v>
      </c>
      <c r="AD40" s="14">
        <v>75</v>
      </c>
    </row>
    <row r="41" spans="1:31" ht="66" customHeight="1" x14ac:dyDescent="0.25">
      <c r="A41" s="7"/>
      <c r="B41" s="7" t="s">
        <v>82</v>
      </c>
      <c r="C41" s="7" t="s">
        <v>81</v>
      </c>
      <c r="D41" s="7">
        <v>2023</v>
      </c>
      <c r="E41" s="7" t="s">
        <v>31</v>
      </c>
      <c r="F41" s="7" t="s">
        <v>134</v>
      </c>
      <c r="G41" s="7" t="s">
        <v>2</v>
      </c>
      <c r="H41" s="7"/>
      <c r="I41" s="7"/>
      <c r="J41" s="7"/>
      <c r="K41" s="7"/>
      <c r="L41" s="7"/>
      <c r="M41" s="7"/>
      <c r="N41" s="7"/>
      <c r="O41" s="7"/>
      <c r="P41" s="7"/>
      <c r="Q41" s="7">
        <v>2</v>
      </c>
      <c r="R41" s="7"/>
      <c r="S41" s="7"/>
      <c r="T41" s="7"/>
      <c r="U41" s="7"/>
      <c r="V41" s="7">
        <v>2</v>
      </c>
      <c r="W41" s="7"/>
      <c r="X41" s="7">
        <v>2</v>
      </c>
      <c r="Y41" s="7"/>
      <c r="Z41" s="7">
        <v>1</v>
      </c>
      <c r="AA41" s="7"/>
      <c r="AB41" s="17">
        <f t="shared" si="2"/>
        <v>7</v>
      </c>
      <c r="AC41" s="14">
        <f t="shared" si="3"/>
        <v>45</v>
      </c>
      <c r="AD41" s="14">
        <v>90</v>
      </c>
    </row>
    <row r="42" spans="1:31" ht="66" customHeight="1" x14ac:dyDescent="0.25">
      <c r="A42" s="7"/>
      <c r="B42" s="7" t="s">
        <v>82</v>
      </c>
      <c r="C42" s="7" t="s">
        <v>81</v>
      </c>
      <c r="D42" s="7">
        <v>2023</v>
      </c>
      <c r="E42" s="7" t="s">
        <v>62</v>
      </c>
      <c r="F42" s="7" t="s">
        <v>135</v>
      </c>
      <c r="G42" s="7" t="s">
        <v>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>
        <v>7</v>
      </c>
      <c r="S42" s="7"/>
      <c r="T42" s="7"/>
      <c r="U42" s="7"/>
      <c r="V42" s="7"/>
      <c r="W42" s="7"/>
      <c r="X42" s="7"/>
      <c r="Y42" s="7"/>
      <c r="Z42" s="7"/>
      <c r="AA42" s="7"/>
      <c r="AB42" s="17">
        <f t="shared" si="2"/>
        <v>7</v>
      </c>
      <c r="AC42" s="14">
        <f t="shared" si="3"/>
        <v>50</v>
      </c>
      <c r="AD42" s="14">
        <v>100</v>
      </c>
    </row>
    <row r="43" spans="1:31" ht="66" customHeight="1" x14ac:dyDescent="0.25">
      <c r="A43" s="7"/>
      <c r="B43" s="7" t="s">
        <v>82</v>
      </c>
      <c r="C43" s="7" t="s">
        <v>81</v>
      </c>
      <c r="D43" s="7">
        <v>2023</v>
      </c>
      <c r="E43" s="7" t="s">
        <v>54</v>
      </c>
      <c r="F43" s="7" t="s">
        <v>136</v>
      </c>
      <c r="G43" s="7" t="s">
        <v>2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>
        <v>7</v>
      </c>
      <c r="S43" s="7"/>
      <c r="T43" s="7"/>
      <c r="U43" s="7"/>
      <c r="V43" s="7"/>
      <c r="W43" s="7"/>
      <c r="X43" s="7"/>
      <c r="Y43" s="7"/>
      <c r="Z43" s="7"/>
      <c r="AA43" s="7"/>
      <c r="AB43" s="17">
        <f t="shared" si="2"/>
        <v>7</v>
      </c>
      <c r="AC43" s="14">
        <f t="shared" si="3"/>
        <v>70</v>
      </c>
      <c r="AD43" s="14">
        <v>140</v>
      </c>
    </row>
    <row r="44" spans="1:31" ht="66" customHeight="1" x14ac:dyDescent="0.25">
      <c r="A44" s="7"/>
      <c r="B44" s="7" t="s">
        <v>82</v>
      </c>
      <c r="C44" s="7" t="s">
        <v>81</v>
      </c>
      <c r="D44" s="7">
        <v>2023</v>
      </c>
      <c r="E44" s="7" t="s">
        <v>63</v>
      </c>
      <c r="F44" s="7" t="s">
        <v>137</v>
      </c>
      <c r="G44" s="7" t="s">
        <v>2</v>
      </c>
      <c r="H44" s="7"/>
      <c r="I44" s="7"/>
      <c r="J44" s="7"/>
      <c r="K44" s="7"/>
      <c r="L44" s="7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17">
        <f t="shared" si="2"/>
        <v>7</v>
      </c>
      <c r="AC44" s="14">
        <f t="shared" si="3"/>
        <v>70</v>
      </c>
      <c r="AD44" s="14">
        <v>140</v>
      </c>
    </row>
    <row r="45" spans="1:31" ht="66" customHeight="1" x14ac:dyDescent="0.25">
      <c r="A45" s="7"/>
      <c r="B45" s="7" t="s">
        <v>82</v>
      </c>
      <c r="C45" s="7" t="s">
        <v>81</v>
      </c>
      <c r="D45" s="7">
        <v>2023</v>
      </c>
      <c r="E45" s="7" t="s">
        <v>60</v>
      </c>
      <c r="F45" s="7" t="s">
        <v>138</v>
      </c>
      <c r="G45" s="7" t="s">
        <v>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>
        <v>6</v>
      </c>
      <c r="S45" s="7"/>
      <c r="T45" s="7"/>
      <c r="U45" s="7"/>
      <c r="V45" s="7"/>
      <c r="W45" s="7"/>
      <c r="X45" s="7"/>
      <c r="Y45" s="7"/>
      <c r="Z45" s="7"/>
      <c r="AA45" s="7"/>
      <c r="AB45" s="17">
        <f t="shared" si="2"/>
        <v>6</v>
      </c>
      <c r="AC45" s="14">
        <f t="shared" si="3"/>
        <v>40</v>
      </c>
      <c r="AD45" s="14">
        <v>80</v>
      </c>
    </row>
    <row r="46" spans="1:31" ht="66" customHeight="1" x14ac:dyDescent="0.25">
      <c r="A46" s="7"/>
      <c r="B46" s="7" t="s">
        <v>82</v>
      </c>
      <c r="C46" s="7" t="s">
        <v>81</v>
      </c>
      <c r="D46" s="7">
        <v>2023</v>
      </c>
      <c r="E46" s="7" t="s">
        <v>66</v>
      </c>
      <c r="F46" s="7" t="s">
        <v>139</v>
      </c>
      <c r="G46" s="7" t="s">
        <v>1</v>
      </c>
      <c r="H46" s="7"/>
      <c r="I46" s="7"/>
      <c r="J46" s="7"/>
      <c r="K46" s="7"/>
      <c r="L46" s="7"/>
      <c r="M46" s="7">
        <v>1</v>
      </c>
      <c r="N46" s="7"/>
      <c r="O46" s="7"/>
      <c r="P46" s="7"/>
      <c r="Q46" s="7"/>
      <c r="R46" s="7">
        <v>5</v>
      </c>
      <c r="S46" s="7"/>
      <c r="T46" s="7"/>
      <c r="U46" s="7"/>
      <c r="V46" s="7"/>
      <c r="W46" s="7"/>
      <c r="X46" s="7"/>
      <c r="Y46" s="7"/>
      <c r="Z46" s="7"/>
      <c r="AA46" s="7"/>
      <c r="AB46" s="17">
        <f t="shared" si="2"/>
        <v>6</v>
      </c>
      <c r="AC46" s="14">
        <f t="shared" si="3"/>
        <v>37.5</v>
      </c>
      <c r="AD46" s="14">
        <v>75</v>
      </c>
    </row>
    <row r="47" spans="1:31" ht="66" customHeight="1" x14ac:dyDescent="0.25">
      <c r="A47" s="7"/>
      <c r="B47" s="7" t="s">
        <v>82</v>
      </c>
      <c r="C47" s="7" t="s">
        <v>81</v>
      </c>
      <c r="D47" s="7">
        <v>2023</v>
      </c>
      <c r="E47" s="7" t="s">
        <v>58</v>
      </c>
      <c r="F47" s="7" t="s">
        <v>140</v>
      </c>
      <c r="G47" s="7" t="s">
        <v>2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>
        <v>6</v>
      </c>
      <c r="S47" s="7"/>
      <c r="T47" s="7"/>
      <c r="U47" s="7"/>
      <c r="V47" s="7"/>
      <c r="W47" s="7"/>
      <c r="X47" s="7"/>
      <c r="Y47" s="7"/>
      <c r="Z47" s="7"/>
      <c r="AA47" s="7"/>
      <c r="AB47" s="17">
        <f t="shared" si="2"/>
        <v>6</v>
      </c>
      <c r="AC47" s="14">
        <f t="shared" si="3"/>
        <v>85</v>
      </c>
      <c r="AD47" s="14">
        <v>170</v>
      </c>
    </row>
    <row r="48" spans="1:31" ht="66" customHeight="1" x14ac:dyDescent="0.25">
      <c r="A48" s="7"/>
      <c r="B48" s="7" t="s">
        <v>82</v>
      </c>
      <c r="C48" s="7" t="s">
        <v>81</v>
      </c>
      <c r="D48" s="7">
        <v>2023</v>
      </c>
      <c r="E48" s="7" t="s">
        <v>57</v>
      </c>
      <c r="F48" s="7" t="s">
        <v>141</v>
      </c>
      <c r="G48" s="7" t="s">
        <v>2</v>
      </c>
      <c r="H48" s="7"/>
      <c r="I48" s="7"/>
      <c r="J48" s="7"/>
      <c r="K48" s="7"/>
      <c r="L48" s="7">
        <v>6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17">
        <f t="shared" si="2"/>
        <v>6</v>
      </c>
      <c r="AC48" s="14">
        <f t="shared" si="3"/>
        <v>70</v>
      </c>
      <c r="AD48" s="14">
        <v>140</v>
      </c>
    </row>
    <row r="49" spans="1:30" ht="66" customHeight="1" x14ac:dyDescent="0.25">
      <c r="A49" s="7"/>
      <c r="B49" s="7" t="s">
        <v>82</v>
      </c>
      <c r="C49" s="7" t="s">
        <v>81</v>
      </c>
      <c r="D49" s="7">
        <v>2023</v>
      </c>
      <c r="E49" s="7" t="s">
        <v>51</v>
      </c>
      <c r="F49" s="7" t="s">
        <v>142</v>
      </c>
      <c r="G49" s="7" t="s">
        <v>2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>
        <v>6</v>
      </c>
      <c r="S49" s="7"/>
      <c r="T49" s="7"/>
      <c r="U49" s="7"/>
      <c r="V49" s="7"/>
      <c r="W49" s="7"/>
      <c r="X49" s="7"/>
      <c r="Y49" s="7"/>
      <c r="Z49" s="7"/>
      <c r="AA49" s="7"/>
      <c r="AB49" s="17">
        <f t="shared" si="2"/>
        <v>6</v>
      </c>
      <c r="AC49" s="14">
        <f t="shared" si="3"/>
        <v>80</v>
      </c>
      <c r="AD49" s="14">
        <v>160</v>
      </c>
    </row>
    <row r="50" spans="1:30" ht="66" customHeight="1" x14ac:dyDescent="0.25">
      <c r="A50" s="7"/>
      <c r="B50" s="7" t="s">
        <v>82</v>
      </c>
      <c r="C50" s="7" t="s">
        <v>81</v>
      </c>
      <c r="D50" s="7">
        <v>2022</v>
      </c>
      <c r="E50" s="7" t="s">
        <v>71</v>
      </c>
      <c r="F50" s="7" t="s">
        <v>143</v>
      </c>
      <c r="G50" s="7" t="s">
        <v>2</v>
      </c>
      <c r="H50" s="7"/>
      <c r="I50" s="7"/>
      <c r="J50" s="7"/>
      <c r="K50" s="7"/>
      <c r="L50" s="7">
        <v>6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17">
        <f t="shared" si="2"/>
        <v>6</v>
      </c>
      <c r="AC50" s="14">
        <f t="shared" si="3"/>
        <v>37.5</v>
      </c>
      <c r="AD50" s="14">
        <v>75</v>
      </c>
    </row>
    <row r="51" spans="1:30" ht="66" customHeight="1" x14ac:dyDescent="0.25">
      <c r="A51" s="7"/>
      <c r="B51" s="7" t="s">
        <v>82</v>
      </c>
      <c r="C51" s="7" t="s">
        <v>81</v>
      </c>
      <c r="D51" s="7">
        <v>2022</v>
      </c>
      <c r="E51" s="7" t="s">
        <v>72</v>
      </c>
      <c r="F51" s="7" t="s">
        <v>144</v>
      </c>
      <c r="G51" s="7" t="s">
        <v>2</v>
      </c>
      <c r="H51" s="7"/>
      <c r="I51" s="7"/>
      <c r="J51" s="7"/>
      <c r="K51" s="7"/>
      <c r="L51" s="7">
        <v>6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17">
        <f t="shared" si="2"/>
        <v>6</v>
      </c>
      <c r="AC51" s="14">
        <f t="shared" si="3"/>
        <v>55</v>
      </c>
      <c r="AD51" s="14">
        <v>110</v>
      </c>
    </row>
    <row r="52" spans="1:30" ht="66" customHeight="1" x14ac:dyDescent="0.25">
      <c r="A52" s="7"/>
      <c r="B52" s="7" t="s">
        <v>82</v>
      </c>
      <c r="C52" s="7" t="s">
        <v>81</v>
      </c>
      <c r="D52" s="7">
        <v>2023</v>
      </c>
      <c r="E52" s="7" t="s">
        <v>55</v>
      </c>
      <c r="F52" s="7" t="s">
        <v>145</v>
      </c>
      <c r="G52" s="7" t="s">
        <v>2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>
        <v>5</v>
      </c>
      <c r="S52" s="7"/>
      <c r="T52" s="7"/>
      <c r="U52" s="7"/>
      <c r="V52" s="7"/>
      <c r="W52" s="7"/>
      <c r="X52" s="7"/>
      <c r="Y52" s="7"/>
      <c r="Z52" s="7"/>
      <c r="AA52" s="7"/>
      <c r="AB52" s="17">
        <f t="shared" si="2"/>
        <v>5</v>
      </c>
      <c r="AC52" s="14">
        <f t="shared" si="3"/>
        <v>70</v>
      </c>
      <c r="AD52" s="14">
        <v>140</v>
      </c>
    </row>
    <row r="53" spans="1:30" ht="66" customHeight="1" x14ac:dyDescent="0.25">
      <c r="A53" s="7"/>
      <c r="B53" s="7" t="s">
        <v>82</v>
      </c>
      <c r="C53" s="7" t="s">
        <v>81</v>
      </c>
      <c r="D53" s="7">
        <v>2023</v>
      </c>
      <c r="E53" s="7" t="s">
        <v>64</v>
      </c>
      <c r="F53" s="7" t="s">
        <v>146</v>
      </c>
      <c r="G53" s="7" t="s">
        <v>1</v>
      </c>
      <c r="H53" s="7"/>
      <c r="I53" s="7"/>
      <c r="J53" s="7"/>
      <c r="K53" s="7"/>
      <c r="L53" s="7"/>
      <c r="M53" s="7">
        <v>1</v>
      </c>
      <c r="N53" s="7">
        <v>1</v>
      </c>
      <c r="O53" s="7"/>
      <c r="P53" s="7"/>
      <c r="Q53" s="7">
        <v>2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17">
        <f t="shared" si="2"/>
        <v>4</v>
      </c>
      <c r="AC53" s="14">
        <f t="shared" si="3"/>
        <v>42.5</v>
      </c>
      <c r="AD53" s="14">
        <v>85</v>
      </c>
    </row>
    <row r="54" spans="1:30" ht="66" customHeight="1" x14ac:dyDescent="0.25">
      <c r="A54" s="7"/>
      <c r="B54" s="7" t="s">
        <v>82</v>
      </c>
      <c r="C54" s="7" t="s">
        <v>81</v>
      </c>
      <c r="D54" s="7">
        <v>2023</v>
      </c>
      <c r="E54" s="7" t="s">
        <v>61</v>
      </c>
      <c r="F54" s="7" t="s">
        <v>147</v>
      </c>
      <c r="G54" s="7" t="s">
        <v>2</v>
      </c>
      <c r="H54" s="7"/>
      <c r="I54" s="7"/>
      <c r="J54" s="7"/>
      <c r="K54" s="7"/>
      <c r="L54" s="7">
        <v>4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17">
        <f t="shared" si="2"/>
        <v>4</v>
      </c>
      <c r="AC54" s="14">
        <f t="shared" si="3"/>
        <v>40</v>
      </c>
      <c r="AD54" s="14">
        <v>80</v>
      </c>
    </row>
    <row r="55" spans="1:30" ht="66" customHeight="1" x14ac:dyDescent="0.25">
      <c r="A55" s="7"/>
      <c r="B55" s="7" t="s">
        <v>82</v>
      </c>
      <c r="C55" s="7" t="s">
        <v>81</v>
      </c>
      <c r="D55" s="7">
        <v>2023</v>
      </c>
      <c r="E55" s="7" t="s">
        <v>67</v>
      </c>
      <c r="F55" s="7" t="s">
        <v>148</v>
      </c>
      <c r="G55" s="7" t="s">
        <v>1</v>
      </c>
      <c r="H55" s="7"/>
      <c r="I55" s="7"/>
      <c r="J55" s="7"/>
      <c r="K55" s="7"/>
      <c r="L55" s="7">
        <v>4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17">
        <f t="shared" si="2"/>
        <v>4</v>
      </c>
      <c r="AC55" s="14">
        <f t="shared" si="3"/>
        <v>37.5</v>
      </c>
      <c r="AD55" s="14">
        <v>75</v>
      </c>
    </row>
    <row r="56" spans="1:30" ht="66" customHeight="1" x14ac:dyDescent="0.25">
      <c r="A56" s="7"/>
      <c r="B56" s="7" t="s">
        <v>82</v>
      </c>
      <c r="C56" s="7" t="s">
        <v>81</v>
      </c>
      <c r="D56" s="7">
        <v>2023</v>
      </c>
      <c r="E56" s="7" t="s">
        <v>49</v>
      </c>
      <c r="F56" s="7" t="s">
        <v>149</v>
      </c>
      <c r="G56" s="7" t="s">
        <v>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>
        <v>4</v>
      </c>
      <c r="S56" s="7"/>
      <c r="T56" s="7"/>
      <c r="U56" s="7"/>
      <c r="V56" s="7"/>
      <c r="W56" s="7"/>
      <c r="X56" s="7"/>
      <c r="Y56" s="7"/>
      <c r="Z56" s="7"/>
      <c r="AA56" s="7"/>
      <c r="AB56" s="17">
        <f t="shared" si="2"/>
        <v>4</v>
      </c>
      <c r="AC56" s="14">
        <f t="shared" si="3"/>
        <v>70</v>
      </c>
      <c r="AD56" s="14">
        <v>140</v>
      </c>
    </row>
    <row r="57" spans="1:30" ht="66" customHeight="1" x14ac:dyDescent="0.25">
      <c r="A57" s="7"/>
      <c r="B57" s="7" t="s">
        <v>82</v>
      </c>
      <c r="C57" s="7" t="s">
        <v>81</v>
      </c>
      <c r="D57" s="7">
        <v>2023</v>
      </c>
      <c r="E57" s="7" t="s">
        <v>6</v>
      </c>
      <c r="F57" s="7" t="s">
        <v>150</v>
      </c>
      <c r="G57" s="7" t="s">
        <v>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>
        <v>3</v>
      </c>
      <c r="Y57" s="7"/>
      <c r="Z57" s="7"/>
      <c r="AA57" s="7"/>
      <c r="AB57" s="17">
        <f t="shared" si="2"/>
        <v>3</v>
      </c>
      <c r="AC57" s="14">
        <f t="shared" si="3"/>
        <v>80</v>
      </c>
      <c r="AD57" s="14">
        <v>160</v>
      </c>
    </row>
    <row r="58" spans="1:30" ht="66" customHeight="1" x14ac:dyDescent="0.25">
      <c r="A58" s="7"/>
      <c r="B58" s="7" t="s">
        <v>82</v>
      </c>
      <c r="C58" s="7" t="s">
        <v>81</v>
      </c>
      <c r="D58" s="7">
        <v>2023</v>
      </c>
      <c r="E58" s="7" t="s">
        <v>65</v>
      </c>
      <c r="F58" s="7" t="s">
        <v>151</v>
      </c>
      <c r="G58" s="7" t="s">
        <v>1</v>
      </c>
      <c r="H58" s="7"/>
      <c r="I58" s="7"/>
      <c r="J58" s="7"/>
      <c r="K58" s="7"/>
      <c r="L58" s="7"/>
      <c r="M58" s="7"/>
      <c r="N58" s="7"/>
      <c r="O58" s="7">
        <v>1</v>
      </c>
      <c r="P58" s="7"/>
      <c r="Q58" s="7">
        <v>1</v>
      </c>
      <c r="R58" s="7"/>
      <c r="S58" s="7"/>
      <c r="T58" s="7"/>
      <c r="U58" s="7"/>
      <c r="V58" s="7"/>
      <c r="W58" s="7">
        <v>1</v>
      </c>
      <c r="X58" s="7"/>
      <c r="Y58" s="7"/>
      <c r="Z58" s="7"/>
      <c r="AA58" s="7"/>
      <c r="AB58" s="17">
        <f t="shared" si="2"/>
        <v>3</v>
      </c>
      <c r="AC58" s="14">
        <f t="shared" si="3"/>
        <v>42.5</v>
      </c>
      <c r="AD58" s="14">
        <v>85</v>
      </c>
    </row>
    <row r="59" spans="1:30" ht="66" customHeight="1" x14ac:dyDescent="0.25">
      <c r="A59" s="7"/>
      <c r="B59" s="7" t="s">
        <v>82</v>
      </c>
      <c r="C59" s="7" t="s">
        <v>81</v>
      </c>
      <c r="D59" s="7">
        <v>2023</v>
      </c>
      <c r="E59" s="7" t="s">
        <v>16</v>
      </c>
      <c r="F59" s="7" t="s">
        <v>152</v>
      </c>
      <c r="G59" s="7" t="s">
        <v>2</v>
      </c>
      <c r="H59" s="7"/>
      <c r="I59" s="7"/>
      <c r="J59" s="7"/>
      <c r="K59" s="7">
        <v>2</v>
      </c>
      <c r="L59" s="7"/>
      <c r="M59" s="7"/>
      <c r="N59" s="7"/>
      <c r="O59" s="7"/>
      <c r="P59" s="7"/>
      <c r="Q59" s="7"/>
      <c r="R59" s="7">
        <v>1</v>
      </c>
      <c r="S59" s="7"/>
      <c r="T59" s="7"/>
      <c r="U59" s="7"/>
      <c r="V59" s="7"/>
      <c r="W59" s="7"/>
      <c r="X59" s="7"/>
      <c r="Y59" s="7"/>
      <c r="Z59" s="7"/>
      <c r="AA59" s="7"/>
      <c r="AB59" s="17">
        <f t="shared" si="2"/>
        <v>3</v>
      </c>
      <c r="AC59" s="14">
        <f t="shared" si="3"/>
        <v>60</v>
      </c>
      <c r="AD59" s="14">
        <v>120</v>
      </c>
    </row>
    <row r="60" spans="1:30" ht="66" customHeight="1" x14ac:dyDescent="0.25">
      <c r="A60" s="7"/>
      <c r="B60" s="7" t="s">
        <v>82</v>
      </c>
      <c r="C60" s="7" t="s">
        <v>81</v>
      </c>
      <c r="D60" s="7">
        <v>2023</v>
      </c>
      <c r="E60" s="7" t="s">
        <v>7</v>
      </c>
      <c r="F60" s="7" t="s">
        <v>153</v>
      </c>
      <c r="G60" s="7" t="s">
        <v>2</v>
      </c>
      <c r="H60" s="7"/>
      <c r="I60" s="7">
        <v>1</v>
      </c>
      <c r="J60" s="7"/>
      <c r="K60" s="7"/>
      <c r="L60" s="7"/>
      <c r="M60" s="7"/>
      <c r="N60" s="7"/>
      <c r="O60" s="7"/>
      <c r="P60" s="7">
        <v>1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17">
        <f t="shared" si="2"/>
        <v>2</v>
      </c>
      <c r="AC60" s="14">
        <f t="shared" si="3"/>
        <v>50</v>
      </c>
      <c r="AD60" s="14">
        <v>100</v>
      </c>
    </row>
    <row r="61" spans="1:30" ht="66" customHeight="1" x14ac:dyDescent="0.25">
      <c r="A61" s="7"/>
      <c r="B61" s="7" t="s">
        <v>82</v>
      </c>
      <c r="C61" s="7" t="s">
        <v>81</v>
      </c>
      <c r="D61" s="7">
        <v>2023</v>
      </c>
      <c r="E61" s="7" t="s">
        <v>9</v>
      </c>
      <c r="F61" s="7" t="s">
        <v>154</v>
      </c>
      <c r="G61" s="7" t="s">
        <v>2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v>2</v>
      </c>
      <c r="U61" s="7"/>
      <c r="V61" s="7"/>
      <c r="W61" s="7"/>
      <c r="X61" s="7"/>
      <c r="Y61" s="7"/>
      <c r="Z61" s="7"/>
      <c r="AA61" s="7"/>
      <c r="AB61" s="17">
        <f t="shared" si="2"/>
        <v>2</v>
      </c>
      <c r="AC61" s="14">
        <f t="shared" si="3"/>
        <v>60</v>
      </c>
      <c r="AD61" s="14">
        <v>120</v>
      </c>
    </row>
    <row r="62" spans="1:30" ht="66" customHeight="1" x14ac:dyDescent="0.25">
      <c r="A62" s="7"/>
      <c r="B62" s="7" t="s">
        <v>82</v>
      </c>
      <c r="C62" s="7" t="s">
        <v>81</v>
      </c>
      <c r="D62" s="7">
        <v>2023</v>
      </c>
      <c r="E62" s="7" t="s">
        <v>59</v>
      </c>
      <c r="F62" s="7" t="s">
        <v>155</v>
      </c>
      <c r="G62" s="7" t="s">
        <v>2</v>
      </c>
      <c r="H62" s="7"/>
      <c r="I62" s="7"/>
      <c r="J62" s="7"/>
      <c r="K62" s="7"/>
      <c r="L62" s="7">
        <v>2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17">
        <f t="shared" si="2"/>
        <v>2</v>
      </c>
      <c r="AC62" s="14">
        <f t="shared" si="3"/>
        <v>40</v>
      </c>
      <c r="AD62" s="14">
        <v>80</v>
      </c>
    </row>
    <row r="63" spans="1:30" ht="66" customHeight="1" x14ac:dyDescent="0.25">
      <c r="A63" s="7"/>
      <c r="B63" s="7" t="s">
        <v>82</v>
      </c>
      <c r="C63" s="7" t="s">
        <v>81</v>
      </c>
      <c r="D63" s="7">
        <v>2023</v>
      </c>
      <c r="E63" s="7" t="s">
        <v>32</v>
      </c>
      <c r="F63" s="7" t="s">
        <v>156</v>
      </c>
      <c r="G63" s="7" t="s">
        <v>2</v>
      </c>
      <c r="H63" s="7"/>
      <c r="I63" s="7"/>
      <c r="J63" s="7"/>
      <c r="K63" s="7"/>
      <c r="L63" s="7"/>
      <c r="M63" s="7"/>
      <c r="N63" s="7"/>
      <c r="O63" s="7"/>
      <c r="P63" s="7"/>
      <c r="Q63" s="7">
        <v>1</v>
      </c>
      <c r="R63" s="7"/>
      <c r="S63" s="7">
        <v>1</v>
      </c>
      <c r="T63" s="7"/>
      <c r="U63" s="7"/>
      <c r="V63" s="7"/>
      <c r="W63" s="7"/>
      <c r="X63" s="7"/>
      <c r="Y63" s="7"/>
      <c r="Z63" s="7"/>
      <c r="AA63" s="7"/>
      <c r="AB63" s="17">
        <f t="shared" si="2"/>
        <v>2</v>
      </c>
      <c r="AC63" s="14">
        <f t="shared" si="3"/>
        <v>80</v>
      </c>
      <c r="AD63" s="14">
        <v>160</v>
      </c>
    </row>
    <row r="64" spans="1:30" ht="66" customHeight="1" x14ac:dyDescent="0.25">
      <c r="A64" s="7"/>
      <c r="B64" s="7" t="s">
        <v>82</v>
      </c>
      <c r="C64" s="7" t="s">
        <v>81</v>
      </c>
      <c r="D64" s="7">
        <v>2023</v>
      </c>
      <c r="E64" s="7" t="s">
        <v>50</v>
      </c>
      <c r="F64" s="7" t="s">
        <v>157</v>
      </c>
      <c r="G64" s="7" t="s">
        <v>2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>
        <v>2</v>
      </c>
      <c r="S64" s="7"/>
      <c r="T64" s="7"/>
      <c r="U64" s="7"/>
      <c r="V64" s="7"/>
      <c r="W64" s="7"/>
      <c r="X64" s="7"/>
      <c r="Y64" s="7"/>
      <c r="Z64" s="7"/>
      <c r="AA64" s="7"/>
      <c r="AB64" s="17">
        <f t="shared" si="2"/>
        <v>2</v>
      </c>
      <c r="AC64" s="14">
        <f t="shared" si="3"/>
        <v>70</v>
      </c>
      <c r="AD64" s="14">
        <v>140</v>
      </c>
    </row>
    <row r="65" spans="1:31" ht="66" customHeight="1" x14ac:dyDescent="0.25">
      <c r="A65" s="7"/>
      <c r="B65" s="7" t="s">
        <v>82</v>
      </c>
      <c r="C65" s="7" t="s">
        <v>81</v>
      </c>
      <c r="D65" s="7">
        <v>2023</v>
      </c>
      <c r="E65" s="7" t="s">
        <v>52</v>
      </c>
      <c r="F65" s="7" t="s">
        <v>158</v>
      </c>
      <c r="G65" s="7" t="s">
        <v>2</v>
      </c>
      <c r="H65" s="7"/>
      <c r="I65" s="7"/>
      <c r="J65" s="7"/>
      <c r="K65" s="7"/>
      <c r="L65" s="7">
        <v>2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17">
        <f t="shared" si="2"/>
        <v>2</v>
      </c>
      <c r="AC65" s="14">
        <f t="shared" si="3"/>
        <v>80</v>
      </c>
      <c r="AD65" s="14">
        <v>160</v>
      </c>
    </row>
    <row r="66" spans="1:31" ht="66" customHeight="1" x14ac:dyDescent="0.25">
      <c r="A66" s="7"/>
      <c r="B66" s="7" t="s">
        <v>82</v>
      </c>
      <c r="C66" s="7" t="s">
        <v>81</v>
      </c>
      <c r="D66" s="7">
        <v>2023</v>
      </c>
      <c r="E66" s="7" t="s">
        <v>30</v>
      </c>
      <c r="F66" s="7" t="s">
        <v>159</v>
      </c>
      <c r="G66" s="7" t="s">
        <v>2</v>
      </c>
      <c r="H66" s="7"/>
      <c r="I66" s="7"/>
      <c r="J66" s="7"/>
      <c r="K66" s="7"/>
      <c r="L66" s="7"/>
      <c r="M66" s="7"/>
      <c r="N66" s="7"/>
      <c r="O66" s="7">
        <v>1</v>
      </c>
      <c r="P66" s="7"/>
      <c r="Q66" s="7"/>
      <c r="R66" s="7"/>
      <c r="S66" s="7"/>
      <c r="T66" s="7">
        <v>1</v>
      </c>
      <c r="U66" s="7"/>
      <c r="V66" s="7"/>
      <c r="W66" s="7"/>
      <c r="X66" s="7"/>
      <c r="Y66" s="7"/>
      <c r="Z66" s="7"/>
      <c r="AA66" s="7"/>
      <c r="AB66" s="17">
        <f t="shared" si="2"/>
        <v>2</v>
      </c>
      <c r="AC66" s="14">
        <f t="shared" si="3"/>
        <v>85</v>
      </c>
      <c r="AD66" s="14">
        <v>170</v>
      </c>
    </row>
    <row r="67" spans="1:31" ht="66" customHeight="1" x14ac:dyDescent="0.25">
      <c r="A67" s="7"/>
      <c r="B67" s="7" t="s">
        <v>82</v>
      </c>
      <c r="C67" s="7" t="s">
        <v>81</v>
      </c>
      <c r="D67" s="7">
        <v>2023</v>
      </c>
      <c r="E67" s="7" t="s">
        <v>10</v>
      </c>
      <c r="F67" s="7" t="s">
        <v>160</v>
      </c>
      <c r="G67" s="7" t="s">
        <v>2</v>
      </c>
      <c r="H67" s="7"/>
      <c r="I67" s="7"/>
      <c r="J67" s="7"/>
      <c r="K67" s="7"/>
      <c r="L67" s="7"/>
      <c r="M67" s="7">
        <v>1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17">
        <f t="shared" si="2"/>
        <v>1</v>
      </c>
      <c r="AC67" s="14">
        <f t="shared" si="3"/>
        <v>65</v>
      </c>
      <c r="AD67" s="14">
        <v>130</v>
      </c>
    </row>
    <row r="68" spans="1:31" ht="66" customHeight="1" x14ac:dyDescent="0.25">
      <c r="A68" s="7"/>
      <c r="B68" s="7" t="s">
        <v>82</v>
      </c>
      <c r="C68" s="7" t="s">
        <v>81</v>
      </c>
      <c r="D68" s="7">
        <v>2023</v>
      </c>
      <c r="E68" s="7" t="s">
        <v>11</v>
      </c>
      <c r="F68" s="7" t="s">
        <v>161</v>
      </c>
      <c r="G68" s="7" t="s">
        <v>2</v>
      </c>
      <c r="H68" s="7"/>
      <c r="I68" s="7"/>
      <c r="J68" s="7"/>
      <c r="K68" s="7"/>
      <c r="L68" s="7"/>
      <c r="M68" s="7"/>
      <c r="N68" s="7"/>
      <c r="O68" s="7"/>
      <c r="P68" s="7"/>
      <c r="Q68" s="7">
        <v>1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17">
        <f t="shared" ref="AB68:AB74" si="4">SUM(H68:AA68)</f>
        <v>1</v>
      </c>
      <c r="AC68" s="14">
        <f t="shared" ref="AC68:AC74" si="5">AD68/2</f>
        <v>50</v>
      </c>
      <c r="AD68" s="14">
        <v>100</v>
      </c>
    </row>
    <row r="69" spans="1:31" s="3" customFormat="1" ht="66" customHeight="1" x14ac:dyDescent="0.25">
      <c r="A69" s="7"/>
      <c r="B69" s="7" t="s">
        <v>82</v>
      </c>
      <c r="C69" s="7" t="s">
        <v>81</v>
      </c>
      <c r="D69" s="7">
        <v>2023</v>
      </c>
      <c r="E69" s="7" t="s">
        <v>12</v>
      </c>
      <c r="F69" s="7" t="s">
        <v>162</v>
      </c>
      <c r="G69" s="7" t="s">
        <v>2</v>
      </c>
      <c r="H69" s="7"/>
      <c r="I69" s="7"/>
      <c r="J69" s="7"/>
      <c r="K69" s="7"/>
      <c r="L69" s="7"/>
      <c r="M69" s="7"/>
      <c r="N69" s="7">
        <v>1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7">
        <f t="shared" si="4"/>
        <v>1</v>
      </c>
      <c r="AC69" s="14">
        <f t="shared" si="5"/>
        <v>60</v>
      </c>
      <c r="AD69" s="14">
        <v>120</v>
      </c>
      <c r="AE69" s="1"/>
    </row>
    <row r="70" spans="1:31" s="3" customFormat="1" ht="66" customHeight="1" x14ac:dyDescent="0.25">
      <c r="A70" s="7"/>
      <c r="B70" s="7" t="s">
        <v>82</v>
      </c>
      <c r="C70" s="7" t="s">
        <v>81</v>
      </c>
      <c r="D70" s="7">
        <v>2023</v>
      </c>
      <c r="E70" s="7" t="s">
        <v>13</v>
      </c>
      <c r="F70" s="7" t="s">
        <v>163</v>
      </c>
      <c r="G70" s="7" t="s">
        <v>2</v>
      </c>
      <c r="H70" s="7"/>
      <c r="I70" s="7"/>
      <c r="J70" s="7">
        <v>1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17">
        <f t="shared" si="4"/>
        <v>1</v>
      </c>
      <c r="AC70" s="14">
        <f t="shared" si="5"/>
        <v>60</v>
      </c>
      <c r="AD70" s="14">
        <v>120</v>
      </c>
      <c r="AE70" s="1"/>
    </row>
    <row r="71" spans="1:31" s="3" customFormat="1" ht="66" customHeight="1" x14ac:dyDescent="0.25">
      <c r="A71" s="7"/>
      <c r="B71" s="7" t="s">
        <v>82</v>
      </c>
      <c r="C71" s="7" t="s">
        <v>81</v>
      </c>
      <c r="D71" s="7">
        <v>2023</v>
      </c>
      <c r="E71" s="7" t="s">
        <v>14</v>
      </c>
      <c r="F71" s="7" t="s">
        <v>164</v>
      </c>
      <c r="G71" s="7" t="s">
        <v>2</v>
      </c>
      <c r="H71" s="7"/>
      <c r="I71" s="7"/>
      <c r="J71" s="7">
        <v>1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17">
        <f t="shared" si="4"/>
        <v>1</v>
      </c>
      <c r="AC71" s="14">
        <f t="shared" si="5"/>
        <v>37.5</v>
      </c>
      <c r="AD71" s="14">
        <v>75</v>
      </c>
      <c r="AE71" s="1"/>
    </row>
    <row r="72" spans="1:31" s="3" customFormat="1" ht="66" customHeight="1" x14ac:dyDescent="0.25">
      <c r="A72" s="7"/>
      <c r="B72" s="7" t="s">
        <v>82</v>
      </c>
      <c r="C72" s="7" t="s">
        <v>81</v>
      </c>
      <c r="D72" s="7">
        <v>2023</v>
      </c>
      <c r="E72" s="7" t="s">
        <v>15</v>
      </c>
      <c r="F72" s="7" t="s">
        <v>165</v>
      </c>
      <c r="G72" s="7" t="s">
        <v>2</v>
      </c>
      <c r="H72" s="7"/>
      <c r="I72" s="7"/>
      <c r="J72" s="7"/>
      <c r="K72" s="7"/>
      <c r="L72" s="7"/>
      <c r="M72" s="7"/>
      <c r="N72" s="7">
        <v>1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17">
        <f t="shared" si="4"/>
        <v>1</v>
      </c>
      <c r="AC72" s="14">
        <f t="shared" si="5"/>
        <v>55</v>
      </c>
      <c r="AD72" s="14">
        <v>110</v>
      </c>
      <c r="AE72" s="1"/>
    </row>
    <row r="73" spans="1:31" s="3" customFormat="1" ht="66" customHeight="1" x14ac:dyDescent="0.25">
      <c r="A73" s="7"/>
      <c r="B73" s="7" t="s">
        <v>82</v>
      </c>
      <c r="C73" s="7" t="s">
        <v>81</v>
      </c>
      <c r="D73" s="7">
        <v>2023</v>
      </c>
      <c r="E73" s="7" t="s">
        <v>17</v>
      </c>
      <c r="F73" s="7" t="s">
        <v>166</v>
      </c>
      <c r="G73" s="7" t="s">
        <v>2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>
        <v>1</v>
      </c>
      <c r="S73" s="7"/>
      <c r="T73" s="7"/>
      <c r="U73" s="7"/>
      <c r="V73" s="7"/>
      <c r="W73" s="7"/>
      <c r="X73" s="7"/>
      <c r="Y73" s="7"/>
      <c r="Z73" s="7"/>
      <c r="AA73" s="7"/>
      <c r="AB73" s="17">
        <f t="shared" si="4"/>
        <v>1</v>
      </c>
      <c r="AC73" s="14">
        <f t="shared" si="5"/>
        <v>80</v>
      </c>
      <c r="AD73" s="14">
        <v>160</v>
      </c>
      <c r="AE73" s="1"/>
    </row>
    <row r="74" spans="1:31" ht="66" customHeight="1" x14ac:dyDescent="0.25">
      <c r="A74" s="7"/>
      <c r="B74" s="7" t="s">
        <v>82</v>
      </c>
      <c r="C74" s="7" t="s">
        <v>81</v>
      </c>
      <c r="D74" s="7">
        <v>2023</v>
      </c>
      <c r="E74" s="7" t="s">
        <v>53</v>
      </c>
      <c r="F74" s="7" t="s">
        <v>167</v>
      </c>
      <c r="G74" s="7" t="s">
        <v>2</v>
      </c>
      <c r="H74" s="7"/>
      <c r="I74" s="7"/>
      <c r="J74" s="7"/>
      <c r="K74" s="7"/>
      <c r="L74" s="7">
        <v>1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17">
        <f t="shared" si="4"/>
        <v>1</v>
      </c>
      <c r="AC74" s="14">
        <f t="shared" si="5"/>
        <v>80</v>
      </c>
      <c r="AD74" s="14">
        <v>160</v>
      </c>
    </row>
  </sheetData>
  <mergeCells count="1">
    <mergeCell ref="H3:AA3"/>
  </mergeCells>
  <phoneticPr fontId="0" type="noConversion"/>
  <conditionalFormatting sqref="H4:AA65536">
    <cfRule type="cellIs" dxfId="0" priority="1" operator="greaterThan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SALOMON</vt:lpstr>
      <vt:lpstr>SALOMON!Print_Titles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2024-01-23T11:30:41Z</cp:lastPrinted>
  <dcterms:created xsi:type="dcterms:W3CDTF">2020-06-05T08:34:08Z</dcterms:created>
  <dcterms:modified xsi:type="dcterms:W3CDTF">2024-01-26T10:49:39Z</dcterms:modified>
  <cp:category/>
</cp:coreProperties>
</file>